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Лист1!$A$1:$H$349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2" i="1" l="1"/>
  <c r="F185" i="1" l="1"/>
  <c r="F186" i="1"/>
  <c r="F187" i="1"/>
  <c r="F188" i="1"/>
  <c r="F189" i="1"/>
  <c r="F190" i="1"/>
  <c r="F88" i="1" l="1"/>
  <c r="F87" i="1"/>
  <c r="F165" i="1" l="1"/>
  <c r="F164" i="1"/>
  <c r="F163" i="1"/>
  <c r="F162" i="1"/>
  <c r="F161" i="1"/>
  <c r="F160" i="1"/>
  <c r="F123" i="1"/>
  <c r="F122" i="1"/>
  <c r="F121" i="1"/>
  <c r="F120" i="1"/>
  <c r="F119" i="1"/>
  <c r="F125" i="1"/>
  <c r="F126" i="1"/>
  <c r="F127" i="1"/>
  <c r="F128" i="1"/>
  <c r="F69" i="1" l="1"/>
  <c r="F267" i="1" l="1"/>
  <c r="F266" i="1"/>
  <c r="F265" i="1"/>
  <c r="F264" i="1"/>
  <c r="F263" i="1"/>
  <c r="F262" i="1"/>
  <c r="F143" i="1" l="1"/>
  <c r="F144" i="1"/>
  <c r="F145" i="1"/>
  <c r="F146" i="1"/>
  <c r="F246" i="1" l="1"/>
  <c r="F247" i="1"/>
  <c r="F248" i="1"/>
  <c r="F249" i="1"/>
  <c r="F253" i="1"/>
  <c r="F254" i="1"/>
  <c r="F255" i="1"/>
  <c r="F252" i="1"/>
  <c r="F251" i="1"/>
  <c r="F250" i="1"/>
  <c r="F241" i="1"/>
  <c r="F242" i="1"/>
  <c r="F243" i="1"/>
  <c r="F244" i="1"/>
  <c r="F245" i="1"/>
  <c r="F240" i="1"/>
  <c r="F239" i="1"/>
  <c r="F238" i="1"/>
  <c r="F237" i="1"/>
  <c r="F236" i="1"/>
  <c r="F260" i="1"/>
  <c r="F259" i="1"/>
  <c r="F258" i="1"/>
  <c r="F257" i="1"/>
  <c r="F116" i="1" l="1"/>
  <c r="F287" i="1" l="1"/>
  <c r="F288" i="1"/>
  <c r="F289" i="1"/>
  <c r="F290" i="1"/>
  <c r="F286" i="1"/>
  <c r="F340" i="1" l="1"/>
  <c r="F339" i="1"/>
  <c r="F338" i="1"/>
  <c r="F337" i="1"/>
  <c r="F336" i="1"/>
  <c r="F334" i="1"/>
  <c r="F333" i="1"/>
  <c r="F332" i="1"/>
  <c r="F331" i="1"/>
  <c r="F330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84" i="1" l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32" i="1"/>
  <c r="F230" i="1"/>
  <c r="F229" i="1"/>
  <c r="F228" i="1"/>
  <c r="F227" i="1"/>
  <c r="F226" i="1"/>
  <c r="F225" i="1"/>
  <c r="F224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199" i="1"/>
  <c r="F198" i="1"/>
  <c r="F197" i="1"/>
  <c r="F196" i="1"/>
  <c r="F195" i="1"/>
  <c r="F193" i="1"/>
  <c r="F192" i="1"/>
  <c r="F191" i="1"/>
  <c r="F184" i="1"/>
  <c r="F183" i="1"/>
  <c r="F182" i="1"/>
  <c r="F181" i="1"/>
  <c r="F180" i="1"/>
  <c r="F179" i="1"/>
  <c r="F177" i="1"/>
  <c r="F176" i="1"/>
  <c r="F175" i="1"/>
  <c r="F174" i="1"/>
  <c r="F173" i="1"/>
  <c r="F172" i="1"/>
  <c r="F171" i="1"/>
  <c r="F170" i="1"/>
  <c r="F169" i="1"/>
  <c r="F168" i="1"/>
  <c r="F167" i="1"/>
  <c r="F158" i="1"/>
  <c r="F157" i="1"/>
  <c r="F156" i="1"/>
  <c r="F155" i="1"/>
  <c r="F154" i="1"/>
  <c r="F153" i="1"/>
  <c r="F152" i="1"/>
  <c r="F151" i="1"/>
  <c r="F150" i="1"/>
  <c r="F149" i="1"/>
  <c r="F148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89" i="1" l="1"/>
  <c r="F86" i="1"/>
  <c r="F85" i="1"/>
  <c r="F84" i="1"/>
  <c r="F83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5" i="1"/>
  <c r="F94" i="1"/>
  <c r="F93" i="1"/>
  <c r="F92" i="1"/>
  <c r="F91" i="1"/>
  <c r="F81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12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<sst xmlns="http://schemas.openxmlformats.org/spreadsheetml/2006/main" count="691" uniqueCount="344">
  <si>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</si>
  <si>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</si>
  <si>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</si>
  <si>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</si>
  <si>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</si>
  <si>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</si>
  <si>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</si>
  <si>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</si>
  <si>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</si>
  <si>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</si>
  <si>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</si>
  <si>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</si>
  <si>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</si>
  <si>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</si>
  <si>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</si>
  <si>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</si>
  <si>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</si>
  <si>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</si>
  <si>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</si>
  <si>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</si>
  <si>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</si>
  <si>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>Хачапури (Пицца) салями с грибами сливочный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</si>
  <si>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Хачапури (Пицца) салями с грибами томатный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</si>
  <si>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</si>
  <si>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</si>
  <si>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</si>
  <si>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</si>
  <si>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</si>
  <si>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</si>
  <si>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</si>
  <si>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</si>
  <si>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</si>
  <si>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</si>
  <si>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</si>
  <si>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</si>
  <si>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</si>
  <si>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</si>
  <si>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</si>
  <si>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</si>
  <si>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</si>
  <si>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</si>
  <si>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</si>
  <si>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</si>
  <si>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</si>
  <si>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</si>
  <si>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</si>
  <si>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</si>
  <si>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</si>
  <si>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</si>
  <si>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</si>
  <si>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</si>
  <si>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</si>
  <si>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</si>
  <si>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</si>
  <si>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картошкой и грибами постный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</si>
  <si>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</si>
  <si>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</si>
  <si>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</si>
  <si>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</si>
  <si>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</si>
  <si>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</si>
  <si>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</si>
  <si>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</si>
  <si>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</si>
  <si>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Самса</t>
  </si>
  <si>
    <t>Багет, чиабатта, римская пицца.</t>
  </si>
  <si>
    <t>Булочка для гамбургеров (КП)</t>
  </si>
  <si>
    <t>Булочка для сэндвича (КП)</t>
  </si>
  <si>
    <t>Кекс «Морковный» (10 порций по 80 гр.)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</si>
  <si>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</si>
  <si>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</si>
  <si>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</si>
  <si>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</si>
  <si>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</si>
  <si>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</si>
  <si>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</si>
  <si>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</si>
  <si>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</si>
  <si>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</si>
  <si>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</si>
  <si>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</si>
  <si>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</si>
  <si>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</si>
  <si>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</si>
  <si>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</si>
  <si>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</si>
  <si>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</si>
  <si>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</si>
  <si>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</si>
  <si>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</si>
  <si>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</si>
  <si>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</si>
  <si>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</si>
  <si>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</si>
  <si>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</si>
  <si>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</si>
  <si>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</si>
  <si>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</si>
  <si>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</si>
  <si>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</si>
  <si>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</si>
  <si>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</si>
  <si>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</si>
  <si>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</si>
  <si>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</si>
  <si>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</si>
  <si>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</si>
  <si>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</si>
  <si>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</si>
  <si>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</si>
  <si>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</si>
  <si>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</si>
  <si>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</si>
  <si>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</si>
  <si>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</si>
  <si>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</si>
  <si>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</si>
  <si>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</si>
  <si>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</si>
  <si>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</si>
  <si>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</si>
  <si>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</si>
  <si>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</si>
  <si>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</si>
  <si>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</si>
  <si>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</si>
  <si>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</si>
  <si>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</si>
  <si>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</si>
  <si>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</si>
  <si>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</si>
  <si>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</si>
  <si>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</si>
  <si>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</si>
  <si>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</si>
  <si>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</si>
  <si>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</si>
  <si>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</si>
  <si>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Ватрушка венгерская Вишня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</si>
  <si>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Ватрушка венгерская Лимон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</si>
  <si>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</si>
  <si>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</si>
  <si>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</si>
  <si>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</si>
  <si>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</si>
  <si>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</si>
  <si>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</si>
  <si>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</si>
  <si>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</si>
  <si>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</si>
  <si>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</si>
  <si>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</si>
  <si>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</si>
  <si>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</si>
  <si>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</si>
  <si>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</si>
  <si>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ванильный крем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</si>
  <si>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</si>
  <si>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</si>
  <si>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</si>
  <si>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ежевикой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</si>
  <si>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</si>
  <si>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миндальным кремом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</si>
  <si>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</si>
  <si>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персиком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</si>
  <si>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классический с шоколадным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</si>
  <si>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шоколадом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</si>
  <si>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сливочный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</si>
  <si>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</si>
  <si>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</si>
  <si>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</si>
  <si>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</si>
  <si>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 xml:space="preserve">Самса с говядиной </t>
    </r>
    <r>
      <rPr>
        <b/>
        <sz val="11"/>
        <color theme="4" tint="0.39997558519241921"/>
        <rFont val="Segoe UI Symbol"/>
        <family val="2"/>
      </rPr>
      <t>(Россия)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</si>
  <si>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</si>
  <si>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курицей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</si>
  <si>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</si>
  <si>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</si>
  <si>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</si>
  <si>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тыквой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</si>
  <si>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</si>
  <si>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</si>
  <si>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</si>
  <si>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</si>
  <si>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</si>
  <si>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</si>
  <si>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</si>
  <si>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</si>
  <si>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</si>
  <si>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</si>
  <si>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</si>
  <si>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</si>
  <si>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</si>
  <si>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</si>
  <si>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</si>
  <si>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</si>
  <si>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</si>
  <si>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</si>
  <si>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</si>
  <si>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</si>
  <si>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</si>
  <si>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</si>
  <si>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</si>
  <si>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</si>
  <si>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</si>
  <si>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</si>
  <si>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</si>
  <si>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</si>
  <si>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</si>
  <si>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</si>
  <si>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</si>
  <si>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</si>
  <si>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</si>
  <si>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</si>
  <si>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</si>
  <si>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</si>
  <si>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</si>
  <si>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</si>
  <si>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</si>
  <si>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</si>
  <si>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</si>
  <si>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</si>
  <si>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</si>
  <si>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</si>
  <si>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</si>
  <si>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</si>
  <si>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</si>
  <si>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Улитка изюм с кремом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</si>
  <si>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</si>
  <si>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</si>
  <si>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</si>
  <si>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</si>
  <si>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</si>
  <si>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</si>
  <si>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</si>
  <si>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r>
      <t xml:space="preserve">Круассан со сгущенным молоком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</si>
  <si>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</si>
  <si>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</si>
  <si>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</si>
  <si>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</si>
  <si>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</si>
  <si>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</si>
  <si>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</si>
  <si>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</si>
  <si>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</si>
  <si>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</si>
  <si>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</si>
  <si>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</si>
  <si>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</si>
  <si>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</si>
  <si>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</si>
  <si>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</si>
  <si>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</si>
  <si>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</si>
  <si>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</si>
  <si>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</si>
  <si>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</si>
  <si>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</si>
  <si>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</si>
  <si>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</si>
  <si>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</si>
  <si>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</si>
  <si>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</si>
  <si>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</si>
  <si>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</si>
  <si>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</si>
  <si>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</si>
  <si>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</si>
  <si>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</si>
  <si>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</si>
  <si>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</si>
  <si>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</si>
  <si>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</si>
  <si>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</si>
  <si>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</si>
  <si>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</si>
  <si>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</si>
  <si>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</si>
  <si>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</si>
  <si>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говядиной (ДС)</t>
  </si>
  <si>
    <t>Самса с курицей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</si>
  <si>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</si>
  <si>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</si>
  <si>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</si>
  <si>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</si>
  <si>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</si>
  <si>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</si>
  <si>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</si>
  <si>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</si>
  <si>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</si>
  <si>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</si>
  <si>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</si>
  <si>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</si>
  <si>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</si>
  <si>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</si>
  <si>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</si>
  <si>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</si>
  <si>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</si>
  <si>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</si>
  <si>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</si>
  <si>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</si>
  <si>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</si>
  <si>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</si>
  <si>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</si>
  <si>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</si>
  <si>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</si>
  <si>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</si>
  <si>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</si>
  <si>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</si>
  <si>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</si>
  <si>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</si>
  <si>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</si>
  <si>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</si>
  <si>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</si>
  <si>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</si>
  <si>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</si>
  <si>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</si>
  <si>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</si>
  <si>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</si>
  <si>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</si>
  <si>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</si>
  <si>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</si>
  <si>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</si>
  <si>
    <t>Слойка с соленой карамелью (ДС)</t>
  </si>
  <si>
    <t>Круассаны «Премиум»</t>
  </si>
  <si>
    <r>
      <t xml:space="preserve">Круассан "Премиум" без начинки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</si>
  <si>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вареной сгущенкой </t>
    </r>
    <r>
      <rPr>
        <b/>
        <sz val="11"/>
        <color theme="1"/>
        <rFont val="Segoe UI Symbol"/>
        <family val="2"/>
      </rPr>
      <t>(Россия)</t>
    </r>
  </si>
  <si>
    <r>
      <t>Круассан "Премиум"с ванильным кремом</t>
    </r>
    <r>
      <rPr>
        <b/>
        <sz val="11"/>
        <color theme="1"/>
        <rFont val="Segoe UI Symbol"/>
        <family val="2"/>
      </rPr>
      <t xml:space="preserve"> (Россия)</t>
    </r>
  </si>
  <si>
    <r>
      <t xml:space="preserve">Круассан "Премиум" с ветчиной и сыром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</si>
  <si>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шоколадом </t>
    </r>
    <r>
      <rPr>
        <b/>
        <sz val="11"/>
        <color theme="1"/>
        <rFont val="Segoe UI Symbol"/>
        <family val="2"/>
      </rPr>
      <t>(Россия)</t>
    </r>
  </si>
  <si>
    <r>
      <t xml:space="preserve">Улитка с кремом и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</si>
  <si>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Улитка с кремом и изюмом </t>
    </r>
    <r>
      <rPr>
        <b/>
        <sz val="11"/>
        <color theme="3" tint="0.59999389629810485"/>
        <rFont val="Segoe UI Symbol"/>
        <family val="2"/>
      </rPr>
      <t>(Россия)</t>
    </r>
  </si>
  <si>
    <t xml:space="preserve">Розан с ветчиной и белым соусом </t>
  </si>
  <si>
    <t xml:space="preserve">Розан со смородиной и ванильным кремом </t>
  </si>
  <si>
    <t>(!) Чиабатта с луком</t>
  </si>
  <si>
    <t>(!) Чиабатта Классическая</t>
  </si>
  <si>
    <t xml:space="preserve">(!) Миничиабатта
</t>
  </si>
  <si>
    <t xml:space="preserve">(!) Миничиабатта темная
</t>
  </si>
  <si>
    <t xml:space="preserve">(!) Чиабатта
</t>
  </si>
  <si>
    <t xml:space="preserve">(!) Чиабатта темная
</t>
  </si>
  <si>
    <t>Беляш с мясом</t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</si>
  <si>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</si>
  <si>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</si>
  <si>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и кремом </t>
    </r>
    <r>
      <rPr>
        <b/>
        <sz val="11"/>
        <color theme="6" tint="-0.499984740745262"/>
        <rFont val="Segoe UI Symbol"/>
        <family val="2"/>
      </rPr>
      <t>(ТБ)</t>
    </r>
  </si>
  <si>
    <r>
      <t>Пирожок с картофелем</t>
    </r>
    <r>
      <rPr>
        <b/>
        <sz val="11"/>
        <color theme="6" tint="-0.499984740745262"/>
        <rFont val="Segoe UI Symbol"/>
        <family val="2"/>
      </rPr>
      <t>(ТБ)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</si>
</sst>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13" fillId="5" borderId="0" xfId="0" applyFont="1" applyFill="1" applyBorder="1"/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  <xf numFmtId="0" fontId="24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11</xdr:row>
      <xdr:rowOff>0</xdr:rowOff>
    </xdr:from>
    <xdr:to>
      <xdr:col>0</xdr:col>
      <xdr:colOff>1165860</xdr:colOff>
      <xdr:row>14</xdr:row>
      <xdr:rowOff>138728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560"/>
          <a:ext cx="1158240" cy="847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13716</xdr:rowOff>
    </xdr:from>
    <xdr:to>
      <xdr:col>0</xdr:col>
      <xdr:colOff>1165905</xdr:colOff>
      <xdr:row>18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156972</xdr:rowOff>
    </xdr:from>
    <xdr:to>
      <xdr:col>0</xdr:col>
      <xdr:colOff>1158240</xdr:colOff>
      <xdr:row>25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67056</xdr:rowOff>
    </xdr:from>
    <xdr:to>
      <xdr:col>1</xdr:col>
      <xdr:colOff>2482</xdr:colOff>
      <xdr:row>29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18</xdr:row>
      <xdr:rowOff>100584</xdr:rowOff>
    </xdr:from>
    <xdr:to>
      <xdr:col>1</xdr:col>
      <xdr:colOff>3890</xdr:colOff>
      <xdr:row>21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60960</xdr:rowOff>
    </xdr:from>
    <xdr:to>
      <xdr:col>1</xdr:col>
      <xdr:colOff>15240</xdr:colOff>
      <xdr:row>36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220980</xdr:rowOff>
    </xdr:from>
    <xdr:to>
      <xdr:col>1</xdr:col>
      <xdr:colOff>0</xdr:colOff>
      <xdr:row>40</xdr:row>
      <xdr:rowOff>34950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1173480" cy="7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129540</xdr:rowOff>
    </xdr:from>
    <xdr:to>
      <xdr:col>1</xdr:col>
      <xdr:colOff>15680</xdr:colOff>
      <xdr:row>43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0</xdr:rowOff>
    </xdr:from>
    <xdr:to>
      <xdr:col>1</xdr:col>
      <xdr:colOff>7621</xdr:colOff>
      <xdr:row>49</xdr:row>
      <xdr:rowOff>114368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1220"/>
          <a:ext cx="1181100" cy="800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15240</xdr:rowOff>
    </xdr:from>
    <xdr:to>
      <xdr:col>0</xdr:col>
      <xdr:colOff>1165860</xdr:colOff>
      <xdr:row>56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0</xdr:col>
      <xdr:colOff>1150620</xdr:colOff>
      <xdr:row>64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22860</xdr:rowOff>
    </xdr:from>
    <xdr:to>
      <xdr:col>0</xdr:col>
      <xdr:colOff>1141846</xdr:colOff>
      <xdr:row>74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160020</xdr:rowOff>
    </xdr:from>
    <xdr:to>
      <xdr:col>0</xdr:col>
      <xdr:colOff>1171789</xdr:colOff>
      <xdr:row>94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182879</xdr:rowOff>
    </xdr:from>
    <xdr:to>
      <xdr:col>0</xdr:col>
      <xdr:colOff>1165860</xdr:colOff>
      <xdr:row>100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111</xdr:row>
      <xdr:rowOff>79248</xdr:rowOff>
    </xdr:from>
    <xdr:to>
      <xdr:col>0</xdr:col>
      <xdr:colOff>1124636</xdr:colOff>
      <xdr:row>114</xdr:row>
      <xdr:rowOff>185558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9894784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1170432</xdr:colOff>
      <xdr:row>106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1162756</xdr:colOff>
      <xdr:row>110</xdr:row>
      <xdr:rowOff>176784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6560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115824</xdr:rowOff>
    </xdr:from>
    <xdr:to>
      <xdr:col>0</xdr:col>
      <xdr:colOff>1133373</xdr:colOff>
      <xdr:row>86</xdr:row>
      <xdr:rowOff>48767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2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121920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504688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126</xdr:row>
      <xdr:rowOff>12192</xdr:rowOff>
    </xdr:from>
    <xdr:to>
      <xdr:col>1</xdr:col>
      <xdr:colOff>23094</xdr:colOff>
      <xdr:row>129</xdr:row>
      <xdr:rowOff>67056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3308299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130</xdr:row>
      <xdr:rowOff>207264</xdr:rowOff>
    </xdr:from>
    <xdr:to>
      <xdr:col>0</xdr:col>
      <xdr:colOff>1165647</xdr:colOff>
      <xdr:row>134</xdr:row>
      <xdr:rowOff>30480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4204656"/>
          <a:ext cx="1159551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188975</xdr:rowOff>
    </xdr:from>
    <xdr:to>
      <xdr:col>0</xdr:col>
      <xdr:colOff>1157178</xdr:colOff>
      <xdr:row>139</xdr:row>
      <xdr:rowOff>201168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2175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194</xdr:row>
      <xdr:rowOff>124750</xdr:rowOff>
    </xdr:from>
    <xdr:to>
      <xdr:col>0</xdr:col>
      <xdr:colOff>1036320</xdr:colOff>
      <xdr:row>198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1</xdr:col>
      <xdr:colOff>18410</xdr:colOff>
      <xdr:row>225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226</xdr:row>
      <xdr:rowOff>115824</xdr:rowOff>
    </xdr:from>
    <xdr:to>
      <xdr:col>0</xdr:col>
      <xdr:colOff>1147811</xdr:colOff>
      <xdr:row>229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73152</xdr:rowOff>
    </xdr:from>
    <xdr:to>
      <xdr:col>1</xdr:col>
      <xdr:colOff>26918</xdr:colOff>
      <xdr:row>150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207264</xdr:rowOff>
    </xdr:from>
    <xdr:to>
      <xdr:col>1</xdr:col>
      <xdr:colOff>38490</xdr:colOff>
      <xdr:row>156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42672</xdr:rowOff>
    </xdr:from>
    <xdr:to>
      <xdr:col>0</xdr:col>
      <xdr:colOff>1170432</xdr:colOff>
      <xdr:row>170</xdr:row>
      <xdr:rowOff>179133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51632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54864</xdr:rowOff>
    </xdr:from>
    <xdr:to>
      <xdr:col>0</xdr:col>
      <xdr:colOff>1170432</xdr:colOff>
      <xdr:row>176</xdr:row>
      <xdr:rowOff>4319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22064"/>
          <a:ext cx="1170432" cy="11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0</xdr:colOff>
      <xdr:row>180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189</xdr:row>
      <xdr:rowOff>73152</xdr:rowOff>
    </xdr:from>
    <xdr:to>
      <xdr:col>0</xdr:col>
      <xdr:colOff>1127760</xdr:colOff>
      <xdr:row>192</xdr:row>
      <xdr:rowOff>213042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4049696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179</xdr:row>
      <xdr:rowOff>201167</xdr:rowOff>
    </xdr:from>
    <xdr:to>
      <xdr:col>0</xdr:col>
      <xdr:colOff>1158240</xdr:colOff>
      <xdr:row>183</xdr:row>
      <xdr:rowOff>186106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4464223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182879</xdr:rowOff>
    </xdr:from>
    <xdr:to>
      <xdr:col>1</xdr:col>
      <xdr:colOff>9792</xdr:colOff>
      <xdr:row>203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231647</xdr:rowOff>
    </xdr:from>
    <xdr:to>
      <xdr:col>1</xdr:col>
      <xdr:colOff>0</xdr:colOff>
      <xdr:row>207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210</xdr:row>
      <xdr:rowOff>158496</xdr:rowOff>
    </xdr:from>
    <xdr:to>
      <xdr:col>0</xdr:col>
      <xdr:colOff>1170812</xdr:colOff>
      <xdr:row>214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32684</xdr:colOff>
      <xdr:row>219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231</xdr:row>
      <xdr:rowOff>6097</xdr:rowOff>
    </xdr:from>
    <xdr:to>
      <xdr:col>0</xdr:col>
      <xdr:colOff>1066800</xdr:colOff>
      <xdr:row>233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284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284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284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291</xdr:row>
      <xdr:rowOff>0</xdr:rowOff>
    </xdr:from>
    <xdr:to>
      <xdr:col>0</xdr:col>
      <xdr:colOff>1151910</xdr:colOff>
      <xdr:row>293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18288</xdr:rowOff>
    </xdr:from>
    <xdr:to>
      <xdr:col>1</xdr:col>
      <xdr:colOff>28268</xdr:colOff>
      <xdr:row>297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67056</xdr:rowOff>
    </xdr:from>
    <xdr:to>
      <xdr:col>1</xdr:col>
      <xdr:colOff>15247</xdr:colOff>
      <xdr:row>300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30480</xdr:rowOff>
    </xdr:from>
    <xdr:to>
      <xdr:col>1</xdr:col>
      <xdr:colOff>10170</xdr:colOff>
      <xdr:row>304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304</xdr:row>
      <xdr:rowOff>158496</xdr:rowOff>
    </xdr:from>
    <xdr:to>
      <xdr:col>0</xdr:col>
      <xdr:colOff>1172610</xdr:colOff>
      <xdr:row>307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85344</xdr:rowOff>
    </xdr:from>
    <xdr:to>
      <xdr:col>1</xdr:col>
      <xdr:colOff>23649</xdr:colOff>
      <xdr:row>316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310</xdr:row>
      <xdr:rowOff>103633</xdr:rowOff>
    </xdr:from>
    <xdr:to>
      <xdr:col>1</xdr:col>
      <xdr:colOff>6203</xdr:colOff>
      <xdr:row>313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182880</xdr:rowOff>
    </xdr:from>
    <xdr:to>
      <xdr:col>1</xdr:col>
      <xdr:colOff>25096</xdr:colOff>
      <xdr:row>319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324</xdr:row>
      <xdr:rowOff>134112</xdr:rowOff>
    </xdr:from>
    <xdr:to>
      <xdr:col>0</xdr:col>
      <xdr:colOff>1164337</xdr:colOff>
      <xdr:row>327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329</xdr:row>
      <xdr:rowOff>6096</xdr:rowOff>
    </xdr:from>
    <xdr:to>
      <xdr:col>0</xdr:col>
      <xdr:colOff>1078992</xdr:colOff>
      <xdr:row>331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331</xdr:row>
      <xdr:rowOff>103632</xdr:rowOff>
    </xdr:from>
    <xdr:to>
      <xdr:col>0</xdr:col>
      <xdr:colOff>1061420</xdr:colOff>
      <xdr:row>333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336</xdr:row>
      <xdr:rowOff>18471</xdr:rowOff>
    </xdr:from>
    <xdr:to>
      <xdr:col>0</xdr:col>
      <xdr:colOff>1137151</xdr:colOff>
      <xdr:row>338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176785</xdr:rowOff>
    </xdr:from>
    <xdr:to>
      <xdr:col>1</xdr:col>
      <xdr:colOff>20733</xdr:colOff>
      <xdr:row>273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201168</xdr:rowOff>
    </xdr:from>
    <xdr:to>
      <xdr:col>0</xdr:col>
      <xdr:colOff>1164048</xdr:colOff>
      <xdr:row>278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319</xdr:row>
      <xdr:rowOff>219456</xdr:rowOff>
    </xdr:from>
    <xdr:to>
      <xdr:col>0</xdr:col>
      <xdr:colOff>1170432</xdr:colOff>
      <xdr:row>323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11</xdr:row>
      <xdr:rowOff>48768</xdr:rowOff>
    </xdr:from>
    <xdr:to>
      <xdr:col>2</xdr:col>
      <xdr:colOff>451105</xdr:colOff>
      <xdr:row>11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14</xdr:row>
      <xdr:rowOff>30480</xdr:rowOff>
    </xdr:from>
    <xdr:to>
      <xdr:col>2</xdr:col>
      <xdr:colOff>463295</xdr:colOff>
      <xdr:row>14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19</xdr:row>
      <xdr:rowOff>36576</xdr:rowOff>
    </xdr:from>
    <xdr:to>
      <xdr:col>2</xdr:col>
      <xdr:colOff>477851</xdr:colOff>
      <xdr:row>19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30480</xdr:rowOff>
    </xdr:from>
    <xdr:to>
      <xdr:col>2</xdr:col>
      <xdr:colOff>459563</xdr:colOff>
      <xdr:row>26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32</xdr:row>
      <xdr:rowOff>36576</xdr:rowOff>
    </xdr:from>
    <xdr:to>
      <xdr:col>2</xdr:col>
      <xdr:colOff>459563</xdr:colOff>
      <xdr:row>32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41</xdr:row>
      <xdr:rowOff>42672</xdr:rowOff>
    </xdr:from>
    <xdr:to>
      <xdr:col>2</xdr:col>
      <xdr:colOff>453467</xdr:colOff>
      <xdr:row>41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42</xdr:row>
      <xdr:rowOff>54864</xdr:rowOff>
    </xdr:from>
    <xdr:to>
      <xdr:col>2</xdr:col>
      <xdr:colOff>459563</xdr:colOff>
      <xdr:row>42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45</xdr:row>
      <xdr:rowOff>42672</xdr:rowOff>
    </xdr:from>
    <xdr:to>
      <xdr:col>2</xdr:col>
      <xdr:colOff>453467</xdr:colOff>
      <xdr:row>45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47</xdr:row>
      <xdr:rowOff>36576</xdr:rowOff>
    </xdr:from>
    <xdr:to>
      <xdr:col>2</xdr:col>
      <xdr:colOff>453467</xdr:colOff>
      <xdr:row>47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52</xdr:row>
      <xdr:rowOff>30480</xdr:rowOff>
    </xdr:from>
    <xdr:to>
      <xdr:col>2</xdr:col>
      <xdr:colOff>453467</xdr:colOff>
      <xdr:row>52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54</xdr:row>
      <xdr:rowOff>42672</xdr:rowOff>
    </xdr:from>
    <xdr:to>
      <xdr:col>2</xdr:col>
      <xdr:colOff>459563</xdr:colOff>
      <xdr:row>54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56</xdr:row>
      <xdr:rowOff>42672</xdr:rowOff>
    </xdr:from>
    <xdr:to>
      <xdr:col>2</xdr:col>
      <xdr:colOff>453467</xdr:colOff>
      <xdr:row>56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63</xdr:row>
      <xdr:rowOff>42672</xdr:rowOff>
    </xdr:from>
    <xdr:to>
      <xdr:col>2</xdr:col>
      <xdr:colOff>465659</xdr:colOff>
      <xdr:row>63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75</xdr:row>
      <xdr:rowOff>36576</xdr:rowOff>
    </xdr:from>
    <xdr:to>
      <xdr:col>2</xdr:col>
      <xdr:colOff>435179</xdr:colOff>
      <xdr:row>75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78</xdr:row>
      <xdr:rowOff>42672</xdr:rowOff>
    </xdr:from>
    <xdr:to>
      <xdr:col>2</xdr:col>
      <xdr:colOff>447371</xdr:colOff>
      <xdr:row>78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90</xdr:row>
      <xdr:rowOff>42672</xdr:rowOff>
    </xdr:from>
    <xdr:to>
      <xdr:col>2</xdr:col>
      <xdr:colOff>429083</xdr:colOff>
      <xdr:row>90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100</xdr:row>
      <xdr:rowOff>36576</xdr:rowOff>
    </xdr:from>
    <xdr:to>
      <xdr:col>2</xdr:col>
      <xdr:colOff>441275</xdr:colOff>
      <xdr:row>100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110</xdr:row>
      <xdr:rowOff>36576</xdr:rowOff>
    </xdr:from>
    <xdr:to>
      <xdr:col>2</xdr:col>
      <xdr:colOff>459563</xdr:colOff>
      <xdr:row>110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159</xdr:row>
      <xdr:rowOff>24384</xdr:rowOff>
    </xdr:from>
    <xdr:to>
      <xdr:col>2</xdr:col>
      <xdr:colOff>429083</xdr:colOff>
      <xdr:row>159</xdr:row>
      <xdr:rowOff>187982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644798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172</xdr:row>
      <xdr:rowOff>42672</xdr:rowOff>
    </xdr:from>
    <xdr:to>
      <xdr:col>2</xdr:col>
      <xdr:colOff>441275</xdr:colOff>
      <xdr:row>172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169</xdr:row>
      <xdr:rowOff>36576</xdr:rowOff>
    </xdr:from>
    <xdr:to>
      <xdr:col>2</xdr:col>
      <xdr:colOff>429083</xdr:colOff>
      <xdr:row>169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194</xdr:row>
      <xdr:rowOff>18288</xdr:rowOff>
    </xdr:from>
    <xdr:to>
      <xdr:col>2</xdr:col>
      <xdr:colOff>426720</xdr:colOff>
      <xdr:row>194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195</xdr:row>
      <xdr:rowOff>36576</xdr:rowOff>
    </xdr:from>
    <xdr:to>
      <xdr:col>2</xdr:col>
      <xdr:colOff>414527</xdr:colOff>
      <xdr:row>195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196</xdr:row>
      <xdr:rowOff>36576</xdr:rowOff>
    </xdr:from>
    <xdr:to>
      <xdr:col>2</xdr:col>
      <xdr:colOff>414527</xdr:colOff>
      <xdr:row>196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197</xdr:row>
      <xdr:rowOff>24384</xdr:rowOff>
    </xdr:from>
    <xdr:to>
      <xdr:col>2</xdr:col>
      <xdr:colOff>420623</xdr:colOff>
      <xdr:row>197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198</xdr:row>
      <xdr:rowOff>36576</xdr:rowOff>
    </xdr:from>
    <xdr:to>
      <xdr:col>2</xdr:col>
      <xdr:colOff>432815</xdr:colOff>
      <xdr:row>198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207</xdr:row>
      <xdr:rowOff>30480</xdr:rowOff>
    </xdr:from>
    <xdr:to>
      <xdr:col>2</xdr:col>
      <xdr:colOff>459563</xdr:colOff>
      <xdr:row>207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205</xdr:row>
      <xdr:rowOff>36576</xdr:rowOff>
    </xdr:from>
    <xdr:to>
      <xdr:col>2</xdr:col>
      <xdr:colOff>447371</xdr:colOff>
      <xdr:row>205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211</xdr:row>
      <xdr:rowOff>36576</xdr:rowOff>
    </xdr:from>
    <xdr:to>
      <xdr:col>2</xdr:col>
      <xdr:colOff>429083</xdr:colOff>
      <xdr:row>211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218</xdr:row>
      <xdr:rowOff>48768</xdr:rowOff>
    </xdr:from>
    <xdr:to>
      <xdr:col>2</xdr:col>
      <xdr:colOff>429083</xdr:colOff>
      <xdr:row>218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215</xdr:row>
      <xdr:rowOff>36576</xdr:rowOff>
    </xdr:from>
    <xdr:to>
      <xdr:col>2</xdr:col>
      <xdr:colOff>429083</xdr:colOff>
      <xdr:row>215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221</xdr:row>
      <xdr:rowOff>30480</xdr:rowOff>
    </xdr:from>
    <xdr:to>
      <xdr:col>2</xdr:col>
      <xdr:colOff>416891</xdr:colOff>
      <xdr:row>221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223</xdr:row>
      <xdr:rowOff>6096</xdr:rowOff>
    </xdr:from>
    <xdr:to>
      <xdr:col>2</xdr:col>
      <xdr:colOff>451105</xdr:colOff>
      <xdr:row>223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224</xdr:row>
      <xdr:rowOff>18288</xdr:rowOff>
    </xdr:from>
    <xdr:to>
      <xdr:col>2</xdr:col>
      <xdr:colOff>451104</xdr:colOff>
      <xdr:row>224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225</xdr:row>
      <xdr:rowOff>18288</xdr:rowOff>
    </xdr:from>
    <xdr:to>
      <xdr:col>2</xdr:col>
      <xdr:colOff>463296</xdr:colOff>
      <xdr:row>225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226</xdr:row>
      <xdr:rowOff>18288</xdr:rowOff>
    </xdr:from>
    <xdr:to>
      <xdr:col>2</xdr:col>
      <xdr:colOff>469392</xdr:colOff>
      <xdr:row>226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227</xdr:row>
      <xdr:rowOff>12192</xdr:rowOff>
    </xdr:from>
    <xdr:to>
      <xdr:col>2</xdr:col>
      <xdr:colOff>463296</xdr:colOff>
      <xdr:row>227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228</xdr:row>
      <xdr:rowOff>18288</xdr:rowOff>
    </xdr:from>
    <xdr:to>
      <xdr:col>2</xdr:col>
      <xdr:colOff>475488</xdr:colOff>
      <xdr:row>228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229</xdr:row>
      <xdr:rowOff>18288</xdr:rowOff>
    </xdr:from>
    <xdr:to>
      <xdr:col>2</xdr:col>
      <xdr:colOff>481584</xdr:colOff>
      <xdr:row>229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291</xdr:row>
      <xdr:rowOff>48768</xdr:rowOff>
    </xdr:from>
    <xdr:to>
      <xdr:col>2</xdr:col>
      <xdr:colOff>441275</xdr:colOff>
      <xdr:row>291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295</xdr:row>
      <xdr:rowOff>30480</xdr:rowOff>
    </xdr:from>
    <xdr:to>
      <xdr:col>2</xdr:col>
      <xdr:colOff>435179</xdr:colOff>
      <xdr:row>295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301</xdr:row>
      <xdr:rowOff>42672</xdr:rowOff>
    </xdr:from>
    <xdr:to>
      <xdr:col>2</xdr:col>
      <xdr:colOff>422987</xdr:colOff>
      <xdr:row>301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325</xdr:row>
      <xdr:rowOff>42672</xdr:rowOff>
    </xdr:from>
    <xdr:to>
      <xdr:col>2</xdr:col>
      <xdr:colOff>422987</xdr:colOff>
      <xdr:row>325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323</xdr:row>
      <xdr:rowOff>42672</xdr:rowOff>
    </xdr:from>
    <xdr:to>
      <xdr:col>2</xdr:col>
      <xdr:colOff>422987</xdr:colOff>
      <xdr:row>323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335</xdr:row>
      <xdr:rowOff>48768</xdr:rowOff>
    </xdr:from>
    <xdr:to>
      <xdr:col>2</xdr:col>
      <xdr:colOff>429083</xdr:colOff>
      <xdr:row>335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219456</xdr:rowOff>
    </xdr:from>
    <xdr:to>
      <xdr:col>1</xdr:col>
      <xdr:colOff>24383</xdr:colOff>
      <xdr:row>33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287</xdr:row>
      <xdr:rowOff>164593</xdr:rowOff>
    </xdr:from>
    <xdr:to>
      <xdr:col>0</xdr:col>
      <xdr:colOff>1085088</xdr:colOff>
      <xdr:row>289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285</xdr:row>
      <xdr:rowOff>6096</xdr:rowOff>
    </xdr:from>
    <xdr:to>
      <xdr:col>0</xdr:col>
      <xdr:colOff>981456</xdr:colOff>
      <xdr:row>287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285</xdr:row>
      <xdr:rowOff>18288</xdr:rowOff>
    </xdr:from>
    <xdr:to>
      <xdr:col>2</xdr:col>
      <xdr:colOff>426719</xdr:colOff>
      <xdr:row>285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286</xdr:row>
      <xdr:rowOff>18288</xdr:rowOff>
    </xdr:from>
    <xdr:to>
      <xdr:col>2</xdr:col>
      <xdr:colOff>426719</xdr:colOff>
      <xdr:row>286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287</xdr:row>
      <xdr:rowOff>18288</xdr:rowOff>
    </xdr:from>
    <xdr:to>
      <xdr:col>2</xdr:col>
      <xdr:colOff>432815</xdr:colOff>
      <xdr:row>287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288</xdr:row>
      <xdr:rowOff>18288</xdr:rowOff>
    </xdr:from>
    <xdr:to>
      <xdr:col>2</xdr:col>
      <xdr:colOff>420623</xdr:colOff>
      <xdr:row>288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289</xdr:row>
      <xdr:rowOff>18288</xdr:rowOff>
    </xdr:from>
    <xdr:to>
      <xdr:col>2</xdr:col>
      <xdr:colOff>426719</xdr:colOff>
      <xdr:row>289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115</xdr:row>
      <xdr:rowOff>30480</xdr:rowOff>
    </xdr:from>
    <xdr:to>
      <xdr:col>1</xdr:col>
      <xdr:colOff>2298191</xdr:colOff>
      <xdr:row>115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256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256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257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646115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242</xdr:row>
      <xdr:rowOff>121920</xdr:rowOff>
    </xdr:from>
    <xdr:to>
      <xdr:col>2</xdr:col>
      <xdr:colOff>447371</xdr:colOff>
      <xdr:row>242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240</xdr:row>
      <xdr:rowOff>24384</xdr:rowOff>
    </xdr:from>
    <xdr:to>
      <xdr:col>2</xdr:col>
      <xdr:colOff>453467</xdr:colOff>
      <xdr:row>240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235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236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237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249</xdr:row>
      <xdr:rowOff>6096</xdr:rowOff>
    </xdr:from>
    <xdr:to>
      <xdr:col>2</xdr:col>
      <xdr:colOff>447371</xdr:colOff>
      <xdr:row>249</xdr:row>
      <xdr:rowOff>169694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665012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251</xdr:row>
      <xdr:rowOff>30480</xdr:rowOff>
    </xdr:from>
    <xdr:to>
      <xdr:col>2</xdr:col>
      <xdr:colOff>435179</xdr:colOff>
      <xdr:row>251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248</xdr:row>
      <xdr:rowOff>115824</xdr:rowOff>
    </xdr:from>
    <xdr:to>
      <xdr:col>0</xdr:col>
      <xdr:colOff>1131906</xdr:colOff>
      <xdr:row>252</xdr:row>
      <xdr:rowOff>115824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6333136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</xdr:col>
      <xdr:colOff>115824</xdr:colOff>
      <xdr:row>242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176784</xdr:rowOff>
    </xdr:from>
    <xdr:to>
      <xdr:col>0</xdr:col>
      <xdr:colOff>1097280</xdr:colOff>
      <xdr:row>246</xdr:row>
      <xdr:rowOff>207264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0576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250</xdr:row>
      <xdr:rowOff>60960</xdr:rowOff>
    </xdr:from>
    <xdr:to>
      <xdr:col>1</xdr:col>
      <xdr:colOff>97536</xdr:colOff>
      <xdr:row>256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183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245</xdr:row>
      <xdr:rowOff>60960</xdr:rowOff>
    </xdr:from>
    <xdr:to>
      <xdr:col>0</xdr:col>
      <xdr:colOff>1054608</xdr:colOff>
      <xdr:row>249</xdr:row>
      <xdr:rowOff>18288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5638192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170688</xdr:rowOff>
    </xdr:from>
    <xdr:to>
      <xdr:col>1</xdr:col>
      <xdr:colOff>195072</xdr:colOff>
      <xdr:row>145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143</xdr:row>
      <xdr:rowOff>97536</xdr:rowOff>
    </xdr:from>
    <xdr:to>
      <xdr:col>0</xdr:col>
      <xdr:colOff>1158240</xdr:colOff>
      <xdr:row>146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142</xdr:row>
      <xdr:rowOff>48768</xdr:rowOff>
    </xdr:from>
    <xdr:to>
      <xdr:col>2</xdr:col>
      <xdr:colOff>432816</xdr:colOff>
      <xdr:row>142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143</xdr:row>
      <xdr:rowOff>54864</xdr:rowOff>
    </xdr:from>
    <xdr:to>
      <xdr:col>2</xdr:col>
      <xdr:colOff>438912</xdr:colOff>
      <xdr:row>143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144</xdr:row>
      <xdr:rowOff>48768</xdr:rowOff>
    </xdr:from>
    <xdr:to>
      <xdr:col>2</xdr:col>
      <xdr:colOff>451104</xdr:colOff>
      <xdr:row>144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145</xdr:row>
      <xdr:rowOff>42672</xdr:rowOff>
    </xdr:from>
    <xdr:to>
      <xdr:col>2</xdr:col>
      <xdr:colOff>463296</xdr:colOff>
      <xdr:row>145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91440</xdr:rowOff>
    </xdr:from>
    <xdr:to>
      <xdr:col>0</xdr:col>
      <xdr:colOff>1161699</xdr:colOff>
      <xdr:row>266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1170432</xdr:colOff>
      <xdr:row>264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118</xdr:row>
      <xdr:rowOff>85344</xdr:rowOff>
    </xdr:from>
    <xdr:to>
      <xdr:col>0</xdr:col>
      <xdr:colOff>1133856</xdr:colOff>
      <xdr:row>122</xdr:row>
      <xdr:rowOff>128016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6785824"/>
          <a:ext cx="1121664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3622</xdr:colOff>
      <xdr:row>164</xdr:row>
      <xdr:rowOff>6096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04016"/>
          <a:ext cx="1180150" cy="93268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163</xdr:row>
      <xdr:rowOff>24384</xdr:rowOff>
    </xdr:from>
    <xdr:to>
      <xdr:col>2</xdr:col>
      <xdr:colOff>441275</xdr:colOff>
      <xdr:row>163</xdr:row>
      <xdr:rowOff>187982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6062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161</xdr:row>
      <xdr:rowOff>18288</xdr:rowOff>
    </xdr:from>
    <xdr:to>
      <xdr:col>2</xdr:col>
      <xdr:colOff>426719</xdr:colOff>
      <xdr:row>161</xdr:row>
      <xdr:rowOff>208293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377677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162</xdr:row>
      <xdr:rowOff>18288</xdr:rowOff>
    </xdr:from>
    <xdr:to>
      <xdr:col>2</xdr:col>
      <xdr:colOff>438911</xdr:colOff>
      <xdr:row>162</xdr:row>
      <xdr:rowOff>208293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36848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219456</xdr:rowOff>
    </xdr:from>
    <xdr:to>
      <xdr:col>0</xdr:col>
      <xdr:colOff>1164336</xdr:colOff>
      <xdr:row>187</xdr:row>
      <xdr:rowOff>141732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9536"/>
          <a:ext cx="1164336" cy="87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9"/>
  <sheetViews>
    <sheetView tabSelected="1" zoomScale="125" zoomScaleNormal="125" workbookViewId="0">
      <pane ySplit="1" topLeftCell="A2" activePane="bottomLeft" state="frozen"/>
      <selection pane="bottomLeft" activeCell="J7" sqref="J7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20" ht="26.4" x14ac:dyDescent="0.3">
      <c r="A1" s="247"/>
      <c r="B1" s="247"/>
      <c r="C1" s="138"/>
      <c r="D1" s="177" t="s">
        <v>78</v>
      </c>
      <c r="E1" s="19" t="s">
        <v>58</v>
      </c>
      <c r="F1" s="19" t="s">
        <v>59</v>
      </c>
      <c r="G1" s="20" t="s">
        <v>56</v>
      </c>
      <c r="H1" s="21" t="s">
        <v>57</v>
      </c>
    </row>
    <row r="2" spans="1:20" x14ac:dyDescent="0.3">
      <c r="B2" s="1"/>
      <c r="C2" s="139"/>
      <c r="D2" s="188"/>
      <c r="E2" s="10"/>
      <c r="F2" s="10"/>
      <c r="G2" s="10"/>
      <c r="H2" s="10"/>
    </row>
    <row r="3" spans="1:20" x14ac:dyDescent="0.3">
      <c r="B3" s="1"/>
      <c r="C3" s="139"/>
      <c r="D3" s="188"/>
      <c r="E3" s="10"/>
      <c r="F3" s="10"/>
      <c r="G3" s="10"/>
      <c r="H3" s="10"/>
    </row>
    <row r="4" spans="1:20" x14ac:dyDescent="0.3">
      <c r="B4" s="1"/>
      <c r="C4" s="139"/>
      <c r="D4" s="188"/>
      <c r="E4" s="10"/>
      <c r="F4" s="10"/>
      <c r="G4" s="10"/>
      <c r="H4" s="10"/>
    </row>
    <row r="5" spans="1:20" x14ac:dyDescent="0.3">
      <c r="B5" s="1"/>
      <c r="C5" s="139"/>
      <c r="D5" s="188"/>
      <c r="E5" s="10"/>
      <c r="F5" s="10"/>
      <c r="G5" s="10"/>
      <c r="H5" s="10"/>
    </row>
    <row r="6" spans="1:20" x14ac:dyDescent="0.3">
      <c r="B6" s="1"/>
      <c r="C6" s="139"/>
      <c r="D6" s="188"/>
      <c r="E6" s="10"/>
      <c r="F6" s="10"/>
      <c r="G6" s="10"/>
      <c r="H6" s="10"/>
    </row>
    <row r="7" spans="1:20" ht="18.600000000000001" customHeight="1" x14ac:dyDescent="0.3">
      <c r="B7" s="98"/>
      <c r="C7" s="98" t="s">
        <v>219</v>
      </c>
      <c r="D7" s="189" t="s">
        <v>223</v>
      </c>
      <c r="E7" s="10"/>
      <c r="F7" s="10"/>
      <c r="G7" s="10"/>
      <c r="H7" s="10"/>
    </row>
    <row r="8" spans="1:20" x14ac:dyDescent="0.3">
      <c r="B8" s="98"/>
      <c r="C8" s="98" t="s">
        <v>220</v>
      </c>
      <c r="D8" s="189" t="s">
        <v>224</v>
      </c>
      <c r="E8" s="10"/>
      <c r="F8" s="10"/>
      <c r="G8" s="10"/>
      <c r="H8" s="10"/>
    </row>
    <row r="9" spans="1:20" ht="15" customHeight="1" x14ac:dyDescent="0.3">
      <c r="B9" s="98"/>
      <c r="C9" s="98" t="s">
        <v>221</v>
      </c>
      <c r="D9" s="189" t="s">
        <v>225</v>
      </c>
      <c r="E9" s="10"/>
      <c r="F9" s="10"/>
      <c r="G9" s="10"/>
      <c r="H9" s="10"/>
    </row>
    <row r="10" spans="1:20" ht="26.4" x14ac:dyDescent="0.3">
      <c r="A10" s="22"/>
      <c r="B10" s="22"/>
      <c r="C10" s="22"/>
      <c r="D10" s="190" t="s">
        <v>78</v>
      </c>
      <c r="E10" s="19" t="s">
        <v>228</v>
      </c>
      <c r="F10" s="19" t="s">
        <v>59</v>
      </c>
      <c r="G10" s="20" t="s">
        <v>56</v>
      </c>
      <c r="H10" s="21" t="s">
        <v>57</v>
      </c>
    </row>
    <row r="11" spans="1:20" ht="21" x14ac:dyDescent="0.3">
      <c r="A11" s="23" t="s">
        <v>25</v>
      </c>
      <c r="B11" s="23"/>
      <c r="C11" s="23"/>
      <c r="D11" s="191"/>
      <c r="E11" s="23"/>
      <c r="F11" s="23"/>
      <c r="G11" s="245" t="s">
        <v>222</v>
      </c>
      <c r="H11" s="245"/>
    </row>
    <row r="12" spans="1:20" s="7" customFormat="1" ht="18.600000000000001" customHeight="1" x14ac:dyDescent="0.3">
      <c r="A12" s="6"/>
      <c r="B12" s="104" t="s">
        <v>2</v>
      </c>
      <c r="C12" s="145"/>
      <c r="D12" s="100" t="s">
        <v>219</v>
      </c>
      <c r="E12" s="56">
        <v>140</v>
      </c>
      <c r="F12" s="54">
        <f>H12/G12</f>
        <v>74.900000000000006</v>
      </c>
      <c r="G12" s="56">
        <v>30</v>
      </c>
      <c r="H12" s="55">
        <v>2247</v>
      </c>
      <c r="I12" s="6"/>
      <c r="J12" s="6"/>
      <c r="K12" s="6"/>
      <c r="L12" s="6"/>
      <c r="M12" s="6"/>
      <c r="N12" s="6"/>
      <c r="O12" s="6"/>
      <c r="P12" s="6"/>
      <c r="Q12" s="6"/>
      <c r="R12" s="12"/>
      <c r="S12" s="12"/>
      <c r="T12" s="12"/>
    </row>
    <row r="13" spans="1:20" s="8" customFormat="1" ht="18.600000000000001" customHeight="1" x14ac:dyDescent="0.3">
      <c r="A13" s="6"/>
      <c r="B13" s="105" t="s">
        <v>235</v>
      </c>
      <c r="C13" s="146"/>
      <c r="D13" s="100" t="s">
        <v>219</v>
      </c>
      <c r="E13" s="57">
        <v>90</v>
      </c>
      <c r="F13" s="51">
        <f t="shared" ref="F13:F44" si="0">H13/G13</f>
        <v>40.78</v>
      </c>
      <c r="G13" s="57">
        <v>50</v>
      </c>
      <c r="H13" s="51">
        <v>2039</v>
      </c>
      <c r="I13" s="6"/>
      <c r="J13" s="6"/>
      <c r="K13" s="6"/>
      <c r="L13" s="6"/>
      <c r="M13" s="6"/>
      <c r="N13" s="6"/>
      <c r="O13" s="6"/>
      <c r="P13" s="6"/>
      <c r="Q13" s="6"/>
      <c r="R13" s="12"/>
      <c r="S13" s="12"/>
      <c r="T13" s="12"/>
    </row>
    <row r="14" spans="1:20" s="9" customFormat="1" ht="18.600000000000001" customHeight="1" x14ac:dyDescent="0.3">
      <c r="A14" s="6"/>
      <c r="B14" s="104" t="s">
        <v>3</v>
      </c>
      <c r="C14" s="145"/>
      <c r="D14" s="100" t="s">
        <v>219</v>
      </c>
      <c r="E14" s="56">
        <v>90</v>
      </c>
      <c r="F14" s="54">
        <f t="shared" si="0"/>
        <v>39.6</v>
      </c>
      <c r="G14" s="56">
        <v>50</v>
      </c>
      <c r="H14" s="55">
        <v>1980</v>
      </c>
      <c r="I14" s="6"/>
      <c r="J14" s="6"/>
      <c r="K14" s="6"/>
      <c r="L14" s="6"/>
      <c r="M14" s="6"/>
      <c r="N14" s="6"/>
      <c r="O14" s="6"/>
      <c r="P14" s="6"/>
      <c r="Q14" s="6"/>
      <c r="R14" s="12"/>
      <c r="S14" s="12"/>
      <c r="T14" s="12"/>
    </row>
    <row r="15" spans="1:20" s="9" customFormat="1" ht="18.600000000000001" customHeight="1" x14ac:dyDescent="0.3">
      <c r="A15" s="6"/>
      <c r="B15" s="106" t="s">
        <v>4</v>
      </c>
      <c r="C15" s="147"/>
      <c r="D15" s="100" t="s">
        <v>219</v>
      </c>
      <c r="E15" s="58">
        <v>90</v>
      </c>
      <c r="F15" s="54">
        <f t="shared" si="0"/>
        <v>38.487972508591064</v>
      </c>
      <c r="G15" s="58">
        <v>50</v>
      </c>
      <c r="H15" s="59">
        <v>1924.3986254295532</v>
      </c>
      <c r="I15" s="6"/>
      <c r="J15" s="6"/>
      <c r="K15" s="6"/>
      <c r="L15" s="6"/>
      <c r="M15" s="6"/>
      <c r="N15" s="6"/>
      <c r="O15" s="6"/>
      <c r="P15" s="6"/>
      <c r="Q15" s="6"/>
      <c r="R15" s="12"/>
      <c r="S15" s="12"/>
      <c r="T15" s="12"/>
    </row>
    <row r="16" spans="1:20" s="9" customFormat="1" ht="18.600000000000001" customHeight="1" x14ac:dyDescent="0.3">
      <c r="A16" s="6"/>
      <c r="B16" s="106" t="s">
        <v>5</v>
      </c>
      <c r="C16" s="147"/>
      <c r="D16" s="100" t="s">
        <v>219</v>
      </c>
      <c r="E16" s="58" t="s">
        <v>0</v>
      </c>
      <c r="F16" s="54">
        <f t="shared" si="0"/>
        <v>30.698739977090494</v>
      </c>
      <c r="G16" s="58">
        <v>50</v>
      </c>
      <c r="H16" s="59">
        <v>1534.9369988545247</v>
      </c>
      <c r="I16" s="6"/>
      <c r="J16" s="6"/>
      <c r="K16" s="6"/>
      <c r="L16" s="6"/>
      <c r="M16" s="6"/>
      <c r="N16" s="6"/>
      <c r="O16" s="6"/>
      <c r="P16" s="6"/>
      <c r="Q16" s="6"/>
      <c r="R16" s="12"/>
      <c r="S16" s="12"/>
      <c r="T16" s="12"/>
    </row>
    <row r="17" spans="1:20" s="9" customFormat="1" ht="18.600000000000001" customHeight="1" x14ac:dyDescent="0.3">
      <c r="A17" s="6"/>
      <c r="B17" s="104" t="s">
        <v>6</v>
      </c>
      <c r="C17" s="145"/>
      <c r="D17" s="100" t="s">
        <v>219</v>
      </c>
      <c r="E17" s="58">
        <v>90</v>
      </c>
      <c r="F17" s="54">
        <f t="shared" si="0"/>
        <v>25.8</v>
      </c>
      <c r="G17" s="58">
        <v>50</v>
      </c>
      <c r="H17" s="59">
        <v>1290</v>
      </c>
      <c r="I17" s="6"/>
      <c r="J17" s="6"/>
      <c r="K17" s="6"/>
      <c r="L17" s="6"/>
      <c r="M17" s="6"/>
      <c r="N17" s="6"/>
      <c r="O17" s="6"/>
      <c r="P17" s="6"/>
      <c r="Q17" s="6"/>
      <c r="R17" s="12"/>
      <c r="S17" s="12"/>
      <c r="T17" s="12"/>
    </row>
    <row r="18" spans="1:20" s="9" customFormat="1" ht="18.600000000000001" customHeight="1" x14ac:dyDescent="0.3">
      <c r="A18" s="6"/>
      <c r="B18" s="107" t="s">
        <v>236</v>
      </c>
      <c r="C18" s="148"/>
      <c r="D18" s="100" t="s">
        <v>219</v>
      </c>
      <c r="E18" s="16">
        <v>90</v>
      </c>
      <c r="F18" s="54">
        <f t="shared" si="0"/>
        <v>32.9</v>
      </c>
      <c r="G18" s="16">
        <v>50</v>
      </c>
      <c r="H18" s="54">
        <v>1645</v>
      </c>
      <c r="I18" s="6"/>
      <c r="J18" s="6"/>
      <c r="K18" s="6"/>
      <c r="L18" s="6"/>
      <c r="M18" s="6"/>
      <c r="N18" s="6"/>
      <c r="O18" s="6"/>
      <c r="P18" s="6"/>
      <c r="Q18" s="6"/>
      <c r="R18" s="12"/>
      <c r="S18" s="12"/>
      <c r="T18" s="12"/>
    </row>
    <row r="19" spans="1:20" s="9" customFormat="1" ht="18.600000000000001" customHeight="1" x14ac:dyDescent="0.3">
      <c r="A19" s="6"/>
      <c r="B19" s="106" t="s">
        <v>7</v>
      </c>
      <c r="C19" s="147"/>
      <c r="D19" s="100" t="s">
        <v>219</v>
      </c>
      <c r="E19" s="58" t="s">
        <v>0</v>
      </c>
      <c r="F19" s="54">
        <f t="shared" si="0"/>
        <v>32.531500572737684</v>
      </c>
      <c r="G19" s="58">
        <v>50</v>
      </c>
      <c r="H19" s="59">
        <v>1626.5750286368843</v>
      </c>
      <c r="I19" s="6"/>
      <c r="J19" s="6"/>
      <c r="K19" s="6"/>
      <c r="L19" s="6"/>
      <c r="M19" s="6"/>
      <c r="N19" s="6"/>
      <c r="O19" s="6"/>
      <c r="P19" s="6"/>
      <c r="Q19" s="6"/>
      <c r="R19" s="12"/>
      <c r="S19" s="12"/>
      <c r="T19" s="12"/>
    </row>
    <row r="20" spans="1:20" s="9" customFormat="1" ht="18.600000000000001" customHeight="1" x14ac:dyDescent="0.3">
      <c r="A20" s="6"/>
      <c r="B20" s="107" t="s">
        <v>8</v>
      </c>
      <c r="C20" s="148"/>
      <c r="D20" s="100" t="s">
        <v>219</v>
      </c>
      <c r="E20" s="58">
        <v>90</v>
      </c>
      <c r="F20" s="54">
        <f t="shared" si="0"/>
        <v>44.6</v>
      </c>
      <c r="G20" s="58">
        <v>50</v>
      </c>
      <c r="H20" s="59">
        <v>2230</v>
      </c>
      <c r="I20" s="6"/>
      <c r="J20" s="6"/>
      <c r="K20" s="6"/>
      <c r="L20" s="6"/>
      <c r="M20" s="6"/>
      <c r="N20" s="6"/>
      <c r="O20" s="6"/>
      <c r="P20" s="6"/>
      <c r="Q20" s="6"/>
      <c r="R20" s="12"/>
      <c r="S20" s="12"/>
      <c r="T20" s="12"/>
    </row>
    <row r="21" spans="1:20" s="9" customFormat="1" ht="18.600000000000001" customHeight="1" x14ac:dyDescent="0.3">
      <c r="A21" s="6"/>
      <c r="B21" s="107" t="s">
        <v>237</v>
      </c>
      <c r="C21" s="148"/>
      <c r="D21" s="100" t="s">
        <v>219</v>
      </c>
      <c r="E21" s="16">
        <v>90</v>
      </c>
      <c r="F21" s="54">
        <f t="shared" si="0"/>
        <v>41.6</v>
      </c>
      <c r="G21" s="16">
        <v>50</v>
      </c>
      <c r="H21" s="54">
        <v>2080</v>
      </c>
      <c r="I21" s="6"/>
      <c r="J21" s="6"/>
      <c r="K21" s="6"/>
      <c r="L21" s="6"/>
      <c r="M21" s="6"/>
      <c r="N21" s="6"/>
      <c r="O21" s="6"/>
      <c r="P21" s="6"/>
      <c r="Q21" s="6"/>
      <c r="R21" s="12"/>
      <c r="S21" s="12"/>
      <c r="T21" s="12"/>
    </row>
    <row r="22" spans="1:20" s="9" customFormat="1" ht="18.600000000000001" customHeight="1" x14ac:dyDescent="0.3">
      <c r="A22" s="6"/>
      <c r="B22" s="104" t="s">
        <v>9</v>
      </c>
      <c r="C22" s="145"/>
      <c r="D22" s="100" t="s">
        <v>219</v>
      </c>
      <c r="E22" s="56">
        <v>90</v>
      </c>
      <c r="F22" s="54">
        <f t="shared" si="0"/>
        <v>42.2</v>
      </c>
      <c r="G22" s="56">
        <v>50</v>
      </c>
      <c r="H22" s="55">
        <v>2110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9" customFormat="1" ht="18.600000000000001" customHeight="1" x14ac:dyDescent="0.3">
      <c r="A23" s="6"/>
      <c r="B23" s="107" t="s">
        <v>238</v>
      </c>
      <c r="C23" s="148"/>
      <c r="D23" s="100" t="s">
        <v>219</v>
      </c>
      <c r="E23" s="16">
        <v>90</v>
      </c>
      <c r="F23" s="54">
        <f t="shared" si="0"/>
        <v>41.6</v>
      </c>
      <c r="G23" s="16">
        <v>50</v>
      </c>
      <c r="H23" s="54">
        <v>2080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6" t="s">
        <v>10</v>
      </c>
      <c r="C24" s="147"/>
      <c r="D24" s="100" t="s">
        <v>219</v>
      </c>
      <c r="E24" s="58" t="s">
        <v>0</v>
      </c>
      <c r="F24" s="54">
        <f t="shared" si="0"/>
        <v>45.06</v>
      </c>
      <c r="G24" s="58">
        <v>50</v>
      </c>
      <c r="H24" s="59">
        <v>2253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4" t="s">
        <v>11</v>
      </c>
      <c r="C25" s="145"/>
      <c r="D25" s="100" t="s">
        <v>219</v>
      </c>
      <c r="E25" s="56">
        <v>90</v>
      </c>
      <c r="F25" s="54">
        <f t="shared" si="0"/>
        <v>40.94</v>
      </c>
      <c r="G25" s="56">
        <v>50</v>
      </c>
      <c r="H25" s="55">
        <v>2047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7" t="s">
        <v>239</v>
      </c>
      <c r="C26" s="148"/>
      <c r="D26" s="100" t="s">
        <v>219</v>
      </c>
      <c r="E26" s="16">
        <v>90</v>
      </c>
      <c r="F26" s="54">
        <f t="shared" si="0"/>
        <v>41.6</v>
      </c>
      <c r="G26" s="16">
        <v>50</v>
      </c>
      <c r="H26" s="54">
        <v>2080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6" t="s">
        <v>12</v>
      </c>
      <c r="C27" s="147"/>
      <c r="D27" s="100" t="s">
        <v>219</v>
      </c>
      <c r="E27" s="58" t="s">
        <v>0</v>
      </c>
      <c r="F27" s="54">
        <f t="shared" si="0"/>
        <v>45.44</v>
      </c>
      <c r="G27" s="58">
        <v>50</v>
      </c>
      <c r="H27" s="59">
        <v>2272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6" t="s">
        <v>13</v>
      </c>
      <c r="C28" s="147"/>
      <c r="D28" s="100" t="s">
        <v>219</v>
      </c>
      <c r="E28" s="58" t="s">
        <v>1</v>
      </c>
      <c r="F28" s="54">
        <f t="shared" si="0"/>
        <v>31.15693012600229</v>
      </c>
      <c r="G28" s="58">
        <v>50</v>
      </c>
      <c r="H28" s="59">
        <v>1557.8465063001145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7" t="s">
        <v>240</v>
      </c>
      <c r="C29" s="148"/>
      <c r="D29" s="100" t="s">
        <v>219</v>
      </c>
      <c r="E29" s="16">
        <v>90</v>
      </c>
      <c r="F29" s="54">
        <f t="shared" si="0"/>
        <v>40.880000000000003</v>
      </c>
      <c r="G29" s="16">
        <v>50</v>
      </c>
      <c r="H29" s="54">
        <v>2044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4" t="s">
        <v>14</v>
      </c>
      <c r="C30" s="145"/>
      <c r="D30" s="100" t="s">
        <v>219</v>
      </c>
      <c r="E30" s="56">
        <v>90</v>
      </c>
      <c r="F30" s="54">
        <f t="shared" si="0"/>
        <v>38.479999999999997</v>
      </c>
      <c r="G30" s="56">
        <v>50</v>
      </c>
      <c r="H30" s="55">
        <v>1924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6" t="s">
        <v>15</v>
      </c>
      <c r="C31" s="147"/>
      <c r="D31" s="100" t="s">
        <v>219</v>
      </c>
      <c r="E31" s="58" t="s">
        <v>0</v>
      </c>
      <c r="F31" s="54">
        <f t="shared" si="0"/>
        <v>43.92</v>
      </c>
      <c r="G31" s="58">
        <v>50</v>
      </c>
      <c r="H31" s="59">
        <v>2196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16</v>
      </c>
      <c r="C32" s="145"/>
      <c r="D32" s="100" t="s">
        <v>219</v>
      </c>
      <c r="E32" s="56">
        <v>110</v>
      </c>
      <c r="F32" s="54">
        <f t="shared" si="0"/>
        <v>49.14</v>
      </c>
      <c r="G32" s="56">
        <v>50</v>
      </c>
      <c r="H32" s="55">
        <v>2457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241</v>
      </c>
      <c r="C33" s="148"/>
      <c r="D33" s="100" t="s">
        <v>219</v>
      </c>
      <c r="E33" s="16">
        <v>125</v>
      </c>
      <c r="F33" s="54">
        <f t="shared" si="0"/>
        <v>53.64</v>
      </c>
      <c r="G33" s="16">
        <v>50</v>
      </c>
      <c r="H33" s="54">
        <v>2682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17</v>
      </c>
      <c r="C34" s="147"/>
      <c r="D34" s="100" t="s">
        <v>219</v>
      </c>
      <c r="E34" s="58" t="s">
        <v>0</v>
      </c>
      <c r="F34" s="54">
        <f t="shared" si="0"/>
        <v>40.85528827796869</v>
      </c>
      <c r="G34" s="58">
        <v>50</v>
      </c>
      <c r="H34" s="59">
        <v>2042.7644138984344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7" t="s">
        <v>242</v>
      </c>
      <c r="C35" s="148"/>
      <c r="D35" s="100" t="s">
        <v>219</v>
      </c>
      <c r="E35" s="16">
        <v>90</v>
      </c>
      <c r="F35" s="54">
        <f t="shared" si="0"/>
        <v>38.78</v>
      </c>
      <c r="G35" s="16">
        <v>50</v>
      </c>
      <c r="H35" s="54">
        <v>1939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4" t="s">
        <v>18</v>
      </c>
      <c r="C36" s="145"/>
      <c r="D36" s="100" t="s">
        <v>219</v>
      </c>
      <c r="E36" s="56">
        <v>90</v>
      </c>
      <c r="F36" s="54">
        <f t="shared" si="0"/>
        <v>35.5</v>
      </c>
      <c r="G36" s="56">
        <v>50</v>
      </c>
      <c r="H36" s="55">
        <v>1775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4" t="s">
        <v>19</v>
      </c>
      <c r="C37" s="145"/>
      <c r="D37" s="100" t="s">
        <v>220</v>
      </c>
      <c r="E37" s="56">
        <v>130</v>
      </c>
      <c r="F37" s="54">
        <f t="shared" si="0"/>
        <v>56.68</v>
      </c>
      <c r="G37" s="56">
        <v>25</v>
      </c>
      <c r="H37" s="55">
        <v>1417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4" t="s">
        <v>20</v>
      </c>
      <c r="C38" s="145"/>
      <c r="D38" s="100" t="s">
        <v>220</v>
      </c>
      <c r="E38" s="56">
        <v>130</v>
      </c>
      <c r="F38" s="54">
        <f t="shared" si="0"/>
        <v>60.2</v>
      </c>
      <c r="G38" s="56">
        <v>25</v>
      </c>
      <c r="H38" s="55">
        <v>1505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8" customFormat="1" ht="18.600000000000001" customHeight="1" x14ac:dyDescent="0.3">
      <c r="A39" s="6"/>
      <c r="B39" s="108" t="s">
        <v>21</v>
      </c>
      <c r="C39" s="145"/>
      <c r="D39" s="100" t="s">
        <v>220</v>
      </c>
      <c r="E39" s="60">
        <v>130</v>
      </c>
      <c r="F39" s="51">
        <f t="shared" si="0"/>
        <v>60.6</v>
      </c>
      <c r="G39" s="60">
        <v>25</v>
      </c>
      <c r="H39" s="52">
        <v>1515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9" customFormat="1" ht="18.600000000000001" customHeight="1" x14ac:dyDescent="0.3">
      <c r="A40" s="6"/>
      <c r="B40" s="104" t="s">
        <v>22</v>
      </c>
      <c r="C40" s="145"/>
      <c r="D40" s="100" t="s">
        <v>220</v>
      </c>
      <c r="E40" s="56">
        <v>130</v>
      </c>
      <c r="F40" s="54">
        <f t="shared" si="0"/>
        <v>57.2</v>
      </c>
      <c r="G40" s="56">
        <v>25</v>
      </c>
      <c r="H40" s="55">
        <v>1430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4" t="s">
        <v>227</v>
      </c>
      <c r="C41" s="145"/>
      <c r="D41" s="100" t="s">
        <v>220</v>
      </c>
      <c r="E41" s="56">
        <v>100</v>
      </c>
      <c r="F41" s="54">
        <f t="shared" si="0"/>
        <v>45.8</v>
      </c>
      <c r="G41" s="56">
        <v>25</v>
      </c>
      <c r="H41" s="55">
        <v>1145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23</v>
      </c>
      <c r="C42" s="145"/>
      <c r="D42" s="100" t="s">
        <v>220</v>
      </c>
      <c r="E42" s="56">
        <v>130</v>
      </c>
      <c r="F42" s="54">
        <f t="shared" si="0"/>
        <v>52.4</v>
      </c>
      <c r="G42" s="56">
        <v>25</v>
      </c>
      <c r="H42" s="55">
        <v>1310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4" t="s">
        <v>24</v>
      </c>
      <c r="C43" s="145"/>
      <c r="D43" s="100" t="s">
        <v>220</v>
      </c>
      <c r="E43" s="56">
        <v>130</v>
      </c>
      <c r="F43" s="54">
        <f t="shared" si="0"/>
        <v>60.6</v>
      </c>
      <c r="G43" s="56">
        <v>50</v>
      </c>
      <c r="H43" s="55">
        <v>3030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s="9" customFormat="1" ht="18.600000000000001" customHeight="1" x14ac:dyDescent="0.3">
      <c r="A44" s="6"/>
      <c r="B44" s="109" t="s">
        <v>243</v>
      </c>
      <c r="C44" s="194"/>
      <c r="D44" s="192" t="s">
        <v>220</v>
      </c>
      <c r="E44" s="46">
        <v>140</v>
      </c>
      <c r="F44" s="68">
        <f t="shared" si="0"/>
        <v>49.6</v>
      </c>
      <c r="G44" s="46">
        <v>50</v>
      </c>
      <c r="H44" s="68">
        <v>2480</v>
      </c>
      <c r="I44" s="6"/>
      <c r="J44" s="6"/>
      <c r="K44" s="6"/>
      <c r="L44" s="6"/>
      <c r="M44" s="6"/>
      <c r="N44" s="6"/>
      <c r="O44" s="6"/>
      <c r="P44" s="6"/>
      <c r="Q44" s="6"/>
      <c r="R44" s="12"/>
      <c r="S44" s="12"/>
      <c r="T44" s="12"/>
    </row>
    <row r="45" spans="1:20" ht="21" x14ac:dyDescent="0.3">
      <c r="A45" s="23" t="s">
        <v>26</v>
      </c>
      <c r="B45" s="61"/>
      <c r="C45" s="61"/>
      <c r="D45" s="193"/>
      <c r="E45" s="61"/>
      <c r="F45" s="97"/>
      <c r="G45" s="244" t="s">
        <v>222</v>
      </c>
      <c r="H45" s="244"/>
    </row>
    <row r="46" spans="1:20" s="2" customFormat="1" ht="18" customHeight="1" x14ac:dyDescent="0.3">
      <c r="A46" s="1"/>
      <c r="B46" s="110" t="s">
        <v>244</v>
      </c>
      <c r="C46" s="149"/>
      <c r="D46" s="176" t="s">
        <v>219</v>
      </c>
      <c r="E46" s="60">
        <v>90</v>
      </c>
      <c r="F46" s="51">
        <f>H46/G46</f>
        <v>42.8</v>
      </c>
      <c r="G46" s="60">
        <v>50</v>
      </c>
      <c r="H46" s="52">
        <v>2140</v>
      </c>
      <c r="I46" s="1"/>
      <c r="J46" s="1"/>
      <c r="K46" s="1"/>
      <c r="L46" s="1"/>
      <c r="M46" s="1"/>
      <c r="N46" s="1"/>
      <c r="O46" s="1"/>
      <c r="P46" s="1"/>
      <c r="Q46" s="1"/>
      <c r="R46" s="5"/>
      <c r="S46" s="5"/>
      <c r="T46" s="5"/>
    </row>
    <row r="47" spans="1:20" s="4" customFormat="1" ht="18" customHeight="1" x14ac:dyDescent="0.3">
      <c r="A47" s="1"/>
      <c r="B47" s="111" t="s">
        <v>245</v>
      </c>
      <c r="C47" s="150"/>
      <c r="D47" s="100" t="s">
        <v>219</v>
      </c>
      <c r="E47" s="44">
        <v>90</v>
      </c>
      <c r="F47" s="17">
        <f t="shared" ref="F47:F82" si="1">H47/G47</f>
        <v>38.06</v>
      </c>
      <c r="G47" s="45">
        <v>50</v>
      </c>
      <c r="H47" s="54">
        <v>1903</v>
      </c>
      <c r="I47" s="1"/>
      <c r="J47" s="1"/>
      <c r="K47" s="1"/>
      <c r="L47" s="1"/>
      <c r="M47" s="1"/>
      <c r="N47" s="1"/>
      <c r="O47" s="1"/>
      <c r="P47" s="1"/>
      <c r="Q47" s="1"/>
      <c r="R47" s="5"/>
      <c r="S47" s="5"/>
      <c r="T47" s="5"/>
    </row>
    <row r="48" spans="1:20" s="4" customFormat="1" ht="18" customHeight="1" x14ac:dyDescent="0.3">
      <c r="A48" s="1"/>
      <c r="B48" s="112" t="s">
        <v>33</v>
      </c>
      <c r="C48" s="151"/>
      <c r="D48" s="100" t="s">
        <v>219</v>
      </c>
      <c r="E48" s="43">
        <v>90</v>
      </c>
      <c r="F48" s="17">
        <f t="shared" si="1"/>
        <v>26.7</v>
      </c>
      <c r="G48" s="43">
        <v>50</v>
      </c>
      <c r="H48" s="55">
        <v>1335</v>
      </c>
      <c r="I48" s="1"/>
      <c r="J48" s="1"/>
      <c r="K48" s="1"/>
      <c r="L48" s="1"/>
      <c r="M48" s="1"/>
      <c r="N48" s="1"/>
      <c r="O48" s="1"/>
      <c r="P48" s="1"/>
      <c r="Q48" s="1"/>
      <c r="R48" s="5"/>
      <c r="S48" s="5"/>
      <c r="T48" s="5"/>
    </row>
    <row r="49" spans="1:20" s="4" customFormat="1" ht="18" customHeight="1" x14ac:dyDescent="0.3">
      <c r="A49" s="1"/>
      <c r="B49" s="111" t="s">
        <v>246</v>
      </c>
      <c r="C49" s="150"/>
      <c r="D49" s="100" t="s">
        <v>219</v>
      </c>
      <c r="E49" s="44">
        <v>90</v>
      </c>
      <c r="F49" s="17">
        <f t="shared" si="1"/>
        <v>30.32</v>
      </c>
      <c r="G49" s="45">
        <v>50</v>
      </c>
      <c r="H49" s="54">
        <v>1516</v>
      </c>
      <c r="I49" s="1"/>
      <c r="J49" s="1"/>
      <c r="K49" s="1"/>
      <c r="L49" s="1"/>
      <c r="M49" s="1"/>
      <c r="N49" s="1"/>
      <c r="O49" s="1"/>
      <c r="P49" s="1"/>
      <c r="Q49" s="1"/>
      <c r="R49" s="5"/>
      <c r="S49" s="5"/>
      <c r="T49" s="5"/>
    </row>
    <row r="50" spans="1:20" s="4" customFormat="1" ht="18" customHeight="1" x14ac:dyDescent="0.3">
      <c r="A50" s="1"/>
      <c r="B50" s="111" t="s">
        <v>247</v>
      </c>
      <c r="C50" s="150"/>
      <c r="D50" s="100" t="s">
        <v>219</v>
      </c>
      <c r="E50" s="44">
        <v>90</v>
      </c>
      <c r="F50" s="17">
        <f t="shared" si="1"/>
        <v>34.86</v>
      </c>
      <c r="G50" s="45">
        <v>50</v>
      </c>
      <c r="H50" s="54">
        <v>1743</v>
      </c>
      <c r="I50" s="1"/>
      <c r="J50" s="1"/>
      <c r="K50" s="1"/>
      <c r="L50" s="1"/>
      <c r="M50" s="1"/>
      <c r="N50" s="1"/>
      <c r="O50" s="1"/>
      <c r="P50" s="1"/>
      <c r="Q50" s="1"/>
      <c r="R50" s="5"/>
      <c r="S50" s="5"/>
      <c r="T50" s="5"/>
    </row>
    <row r="51" spans="1:20" s="4" customFormat="1" ht="18" customHeight="1" x14ac:dyDescent="0.3">
      <c r="A51" s="1"/>
      <c r="B51" s="111" t="s">
        <v>248</v>
      </c>
      <c r="C51" s="150"/>
      <c r="D51" s="100" t="s">
        <v>219</v>
      </c>
      <c r="E51" s="44">
        <v>90</v>
      </c>
      <c r="F51" s="17">
        <f t="shared" si="1"/>
        <v>30.32</v>
      </c>
      <c r="G51" s="45">
        <v>50</v>
      </c>
      <c r="H51" s="54">
        <v>1516</v>
      </c>
      <c r="I51" s="1"/>
      <c r="J51" s="1"/>
      <c r="K51" s="1"/>
      <c r="L51" s="1"/>
      <c r="M51" s="1"/>
      <c r="N51" s="1"/>
      <c r="O51" s="1"/>
      <c r="P51" s="1"/>
      <c r="Q51" s="1"/>
      <c r="R51" s="5"/>
      <c r="S51" s="5"/>
      <c r="T51" s="5"/>
    </row>
    <row r="52" spans="1:20" s="4" customFormat="1" ht="18" customHeight="1" x14ac:dyDescent="0.3">
      <c r="A52" s="1"/>
      <c r="B52" s="112" t="s">
        <v>34</v>
      </c>
      <c r="C52" s="151"/>
      <c r="D52" s="100" t="s">
        <v>219</v>
      </c>
      <c r="E52" s="43">
        <v>90</v>
      </c>
      <c r="F52" s="17">
        <f t="shared" si="1"/>
        <v>34.6</v>
      </c>
      <c r="G52" s="43">
        <v>50</v>
      </c>
      <c r="H52" s="55">
        <v>1730</v>
      </c>
      <c r="I52" s="1"/>
      <c r="J52" s="1"/>
      <c r="K52" s="1"/>
      <c r="L52" s="1"/>
      <c r="M52" s="1"/>
      <c r="N52" s="1"/>
      <c r="O52" s="1"/>
      <c r="P52" s="1"/>
      <c r="Q52" s="1"/>
      <c r="R52" s="5"/>
      <c r="S52" s="5"/>
      <c r="T52" s="5"/>
    </row>
    <row r="53" spans="1:20" s="4" customFormat="1" ht="18" customHeight="1" x14ac:dyDescent="0.3">
      <c r="A53" s="1"/>
      <c r="B53" s="113" t="s">
        <v>35</v>
      </c>
      <c r="C53" s="152"/>
      <c r="D53" s="100" t="s">
        <v>219</v>
      </c>
      <c r="E53" s="53" t="s">
        <v>51</v>
      </c>
      <c r="F53" s="17">
        <f t="shared" si="1"/>
        <v>33.799999999999997</v>
      </c>
      <c r="G53" s="64">
        <v>50</v>
      </c>
      <c r="H53" s="59">
        <v>1690</v>
      </c>
      <c r="I53" s="1"/>
      <c r="J53" s="1"/>
      <c r="K53" s="1"/>
      <c r="L53" s="1"/>
      <c r="M53" s="1"/>
      <c r="N53" s="1"/>
      <c r="O53" s="1"/>
      <c r="P53" s="1"/>
      <c r="Q53" s="1"/>
      <c r="R53" s="5"/>
      <c r="S53" s="5"/>
      <c r="T53" s="5"/>
    </row>
    <row r="54" spans="1:20" s="4" customFormat="1" ht="18" customHeight="1" x14ac:dyDescent="0.3">
      <c r="A54" s="1"/>
      <c r="B54" s="111" t="s">
        <v>249</v>
      </c>
      <c r="C54" s="150"/>
      <c r="D54" s="100" t="s">
        <v>219</v>
      </c>
      <c r="E54" s="45">
        <v>90</v>
      </c>
      <c r="F54" s="17">
        <f t="shared" si="1"/>
        <v>31.42</v>
      </c>
      <c r="G54" s="45">
        <v>50</v>
      </c>
      <c r="H54" s="54">
        <v>1571</v>
      </c>
      <c r="I54" s="1"/>
      <c r="J54" s="1"/>
      <c r="K54" s="1"/>
      <c r="L54" s="1"/>
      <c r="M54" s="1"/>
      <c r="N54" s="1"/>
      <c r="O54" s="1"/>
      <c r="P54" s="1"/>
      <c r="Q54" s="1"/>
      <c r="R54" s="5"/>
      <c r="S54" s="5"/>
      <c r="T54" s="5"/>
    </row>
    <row r="55" spans="1:20" s="4" customFormat="1" ht="18" customHeight="1" x14ac:dyDescent="0.4">
      <c r="A55" s="1"/>
      <c r="B55" s="114" t="s">
        <v>36</v>
      </c>
      <c r="C55" s="153"/>
      <c r="D55" s="100" t="s">
        <v>219</v>
      </c>
      <c r="E55" s="53" t="s">
        <v>51</v>
      </c>
      <c r="F55" s="17">
        <f t="shared" si="1"/>
        <v>32.865979381443296</v>
      </c>
      <c r="G55" s="64">
        <v>50</v>
      </c>
      <c r="H55" s="59">
        <v>1643.2989690721649</v>
      </c>
      <c r="I55" s="1"/>
      <c r="J55" s="1"/>
      <c r="K55" s="1"/>
      <c r="L55" s="1"/>
      <c r="M55" s="1"/>
      <c r="N55" s="1"/>
      <c r="O55" s="1"/>
      <c r="P55" s="1"/>
      <c r="Q55" s="1"/>
      <c r="R55" s="5"/>
      <c r="S55" s="5"/>
      <c r="T55" s="5"/>
    </row>
    <row r="56" spans="1:20" s="4" customFormat="1" ht="18" customHeight="1" x14ac:dyDescent="0.3">
      <c r="A56" s="1"/>
      <c r="B56" s="111" t="s">
        <v>250</v>
      </c>
      <c r="C56" s="150"/>
      <c r="D56" s="100" t="s">
        <v>219</v>
      </c>
      <c r="E56" s="44">
        <v>90</v>
      </c>
      <c r="F56" s="17">
        <f t="shared" si="1"/>
        <v>33.299999999999997</v>
      </c>
      <c r="G56" s="45">
        <v>50</v>
      </c>
      <c r="H56" s="54">
        <v>1665</v>
      </c>
      <c r="I56" s="1"/>
      <c r="J56" s="1"/>
      <c r="K56" s="1"/>
      <c r="L56" s="1"/>
      <c r="M56" s="1"/>
      <c r="N56" s="1"/>
      <c r="O56" s="1"/>
      <c r="P56" s="1"/>
      <c r="Q56" s="1"/>
      <c r="R56" s="5"/>
      <c r="S56" s="5"/>
      <c r="T56" s="5"/>
    </row>
    <row r="57" spans="1:20" s="4" customFormat="1" ht="18" customHeight="1" x14ac:dyDescent="0.3">
      <c r="A57" s="1"/>
      <c r="B57" s="111" t="s">
        <v>251</v>
      </c>
      <c r="C57" s="150"/>
      <c r="D57" s="100" t="s">
        <v>219</v>
      </c>
      <c r="E57" s="45">
        <v>90</v>
      </c>
      <c r="F57" s="17">
        <f t="shared" si="1"/>
        <v>31.42</v>
      </c>
      <c r="G57" s="45">
        <v>50</v>
      </c>
      <c r="H57" s="54">
        <v>1571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2" t="s">
        <v>37</v>
      </c>
      <c r="C58" s="151"/>
      <c r="D58" s="100" t="s">
        <v>219</v>
      </c>
      <c r="E58" s="43">
        <v>90</v>
      </c>
      <c r="F58" s="17">
        <f t="shared" si="1"/>
        <v>29.7</v>
      </c>
      <c r="G58" s="43">
        <v>50</v>
      </c>
      <c r="H58" s="55">
        <v>1485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1" t="s">
        <v>252</v>
      </c>
      <c r="C59" s="150"/>
      <c r="D59" s="100" t="s">
        <v>219</v>
      </c>
      <c r="E59" s="45">
        <v>90</v>
      </c>
      <c r="F59" s="17">
        <f t="shared" si="1"/>
        <v>31.42</v>
      </c>
      <c r="G59" s="45">
        <v>50</v>
      </c>
      <c r="H59" s="54">
        <v>1571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3" t="s">
        <v>38</v>
      </c>
      <c r="C60" s="152"/>
      <c r="D60" s="100" t="s">
        <v>219</v>
      </c>
      <c r="E60" s="53" t="s">
        <v>51</v>
      </c>
      <c r="F60" s="17">
        <f t="shared" si="1"/>
        <v>32.865979381443296</v>
      </c>
      <c r="G60" s="64">
        <v>50</v>
      </c>
      <c r="H60" s="59">
        <v>1643.2989690721649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1" t="s">
        <v>253</v>
      </c>
      <c r="C61" s="150"/>
      <c r="D61" s="100" t="s">
        <v>219</v>
      </c>
      <c r="E61" s="45">
        <v>90</v>
      </c>
      <c r="F61" s="17">
        <f t="shared" si="1"/>
        <v>32.76</v>
      </c>
      <c r="G61" s="45">
        <v>50</v>
      </c>
      <c r="H61" s="54">
        <v>1638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3" t="s">
        <v>39</v>
      </c>
      <c r="C62" s="152"/>
      <c r="D62" s="100" t="s">
        <v>219</v>
      </c>
      <c r="E62" s="53" t="s">
        <v>51</v>
      </c>
      <c r="F62" s="17">
        <f t="shared" si="1"/>
        <v>33.237113402061851</v>
      </c>
      <c r="G62" s="64">
        <v>50</v>
      </c>
      <c r="H62" s="59">
        <v>1661.8556701030927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1" t="s">
        <v>254</v>
      </c>
      <c r="C63" s="150"/>
      <c r="D63" s="100" t="s">
        <v>219</v>
      </c>
      <c r="E63" s="45">
        <v>90</v>
      </c>
      <c r="F63" s="17">
        <f t="shared" si="1"/>
        <v>31.84</v>
      </c>
      <c r="G63" s="45">
        <v>50</v>
      </c>
      <c r="H63" s="54">
        <v>1592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2" t="s">
        <v>40</v>
      </c>
      <c r="C64" s="151"/>
      <c r="D64" s="100" t="s">
        <v>219</v>
      </c>
      <c r="E64" s="43">
        <v>90</v>
      </c>
      <c r="F64" s="17">
        <f t="shared" si="1"/>
        <v>31.4</v>
      </c>
      <c r="G64" s="43">
        <v>50</v>
      </c>
      <c r="H64" s="55">
        <v>1570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3" t="s">
        <v>41</v>
      </c>
      <c r="C65" s="152"/>
      <c r="D65" s="100" t="s">
        <v>219</v>
      </c>
      <c r="E65" s="53" t="s">
        <v>51</v>
      </c>
      <c r="F65" s="17">
        <f t="shared" si="1"/>
        <v>30.74</v>
      </c>
      <c r="G65" s="64">
        <v>50</v>
      </c>
      <c r="H65" s="59">
        <v>1537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3">
      <c r="A66" s="1"/>
      <c r="B66" s="112" t="s">
        <v>42</v>
      </c>
      <c r="C66" s="151"/>
      <c r="D66" s="100" t="s">
        <v>219</v>
      </c>
      <c r="E66" s="43">
        <v>90</v>
      </c>
      <c r="F66" s="17">
        <f t="shared" si="1"/>
        <v>35.86</v>
      </c>
      <c r="G66" s="43">
        <v>50</v>
      </c>
      <c r="H66" s="55">
        <v>1793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1" t="s">
        <v>255</v>
      </c>
      <c r="C67" s="150"/>
      <c r="D67" s="100" t="s">
        <v>219</v>
      </c>
      <c r="E67" s="44">
        <v>90</v>
      </c>
      <c r="F67" s="17">
        <f t="shared" si="1"/>
        <v>39.479999999999997</v>
      </c>
      <c r="G67" s="45">
        <v>50</v>
      </c>
      <c r="H67" s="54">
        <v>1974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3" t="s">
        <v>43</v>
      </c>
      <c r="C68" s="152"/>
      <c r="D68" s="100" t="s">
        <v>219</v>
      </c>
      <c r="E68" s="53" t="s">
        <v>51</v>
      </c>
      <c r="F68" s="17">
        <f t="shared" si="1"/>
        <v>38.103092783505154</v>
      </c>
      <c r="G68" s="64">
        <v>50</v>
      </c>
      <c r="H68" s="59">
        <v>1905.1546391752577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1" t="s">
        <v>322</v>
      </c>
      <c r="C69" s="152"/>
      <c r="D69" s="100" t="s">
        <v>219</v>
      </c>
      <c r="E69" s="53">
        <v>90</v>
      </c>
      <c r="F69" s="17">
        <f t="shared" si="1"/>
        <v>42.8</v>
      </c>
      <c r="G69" s="64">
        <v>50</v>
      </c>
      <c r="H69" s="59">
        <v>2140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3">
      <c r="A70" s="1"/>
      <c r="B70" s="111" t="s">
        <v>256</v>
      </c>
      <c r="C70" s="150"/>
      <c r="D70" s="100" t="s">
        <v>219</v>
      </c>
      <c r="E70" s="44">
        <v>90</v>
      </c>
      <c r="F70" s="17">
        <f t="shared" si="1"/>
        <v>30.82</v>
      </c>
      <c r="G70" s="45">
        <v>50</v>
      </c>
      <c r="H70" s="54">
        <v>1541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4">
      <c r="A71" s="1"/>
      <c r="B71" s="114" t="s">
        <v>44</v>
      </c>
      <c r="C71" s="153"/>
      <c r="D71" s="100" t="s">
        <v>219</v>
      </c>
      <c r="E71" s="53" t="s">
        <v>51</v>
      </c>
      <c r="F71" s="17">
        <f t="shared" si="1"/>
        <v>34.24</v>
      </c>
      <c r="G71" s="64">
        <v>50</v>
      </c>
      <c r="H71" s="59">
        <v>1712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3">
      <c r="A72" s="1"/>
      <c r="B72" s="112" t="s">
        <v>45</v>
      </c>
      <c r="C72" s="151"/>
      <c r="D72" s="100" t="s">
        <v>219</v>
      </c>
      <c r="E72" s="43">
        <v>90</v>
      </c>
      <c r="F72" s="17">
        <f t="shared" si="1"/>
        <v>30.9</v>
      </c>
      <c r="G72" s="43">
        <v>50</v>
      </c>
      <c r="H72" s="55">
        <v>1545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3">
      <c r="A73" s="1"/>
      <c r="B73" s="111" t="s">
        <v>257</v>
      </c>
      <c r="C73" s="150"/>
      <c r="D73" s="100" t="s">
        <v>219</v>
      </c>
      <c r="E73" s="45">
        <v>90</v>
      </c>
      <c r="F73" s="17">
        <f t="shared" si="1"/>
        <v>32.64</v>
      </c>
      <c r="G73" s="45">
        <v>50</v>
      </c>
      <c r="H73" s="54">
        <v>1632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4">
      <c r="A74" s="1"/>
      <c r="B74" s="114" t="s">
        <v>46</v>
      </c>
      <c r="C74" s="153"/>
      <c r="D74" s="100" t="s">
        <v>219</v>
      </c>
      <c r="E74" s="53" t="s">
        <v>51</v>
      </c>
      <c r="F74" s="17">
        <f t="shared" si="1"/>
        <v>32.783505154639172</v>
      </c>
      <c r="G74" s="64">
        <v>50</v>
      </c>
      <c r="H74" s="59">
        <v>1639.1752577319587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4" customFormat="1" ht="18" customHeight="1" x14ac:dyDescent="0.3">
      <c r="A75" s="1"/>
      <c r="B75" s="111" t="s">
        <v>258</v>
      </c>
      <c r="C75" s="150"/>
      <c r="D75" s="100" t="s">
        <v>219</v>
      </c>
      <c r="E75" s="45">
        <v>90</v>
      </c>
      <c r="F75" s="17">
        <f t="shared" si="1"/>
        <v>29.7</v>
      </c>
      <c r="G75" s="45">
        <v>50</v>
      </c>
      <c r="H75" s="54">
        <v>1485</v>
      </c>
      <c r="I75" s="1"/>
      <c r="J75" s="1"/>
      <c r="K75" s="1"/>
      <c r="L75" s="1"/>
      <c r="M75" s="1"/>
      <c r="N75" s="1"/>
      <c r="O75" s="1"/>
      <c r="P75" s="1"/>
      <c r="Q75" s="1"/>
      <c r="R75" s="5"/>
      <c r="S75" s="5"/>
      <c r="T75" s="5"/>
    </row>
    <row r="76" spans="1:20" s="3" customFormat="1" ht="18" customHeight="1" x14ac:dyDescent="0.3">
      <c r="A76" s="1"/>
      <c r="B76" s="111" t="s">
        <v>47</v>
      </c>
      <c r="C76" s="150"/>
      <c r="D76" s="100" t="s">
        <v>219</v>
      </c>
      <c r="E76" s="45">
        <v>90</v>
      </c>
      <c r="F76" s="17">
        <f t="shared" si="1"/>
        <v>30.474226804123713</v>
      </c>
      <c r="G76" s="45">
        <v>50</v>
      </c>
      <c r="H76" s="59">
        <v>1523.7113402061857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2" customFormat="1" ht="18" customHeight="1" x14ac:dyDescent="0.3">
      <c r="A77" s="1"/>
      <c r="B77" s="115" t="s">
        <v>259</v>
      </c>
      <c r="C77" s="154"/>
      <c r="D77" s="100" t="s">
        <v>219</v>
      </c>
      <c r="E77" s="65">
        <v>90</v>
      </c>
      <c r="F77" s="15">
        <f t="shared" si="1"/>
        <v>34.56</v>
      </c>
      <c r="G77" s="79">
        <v>50</v>
      </c>
      <c r="H77" s="51">
        <v>1728</v>
      </c>
      <c r="I77" s="1"/>
      <c r="J77" s="1"/>
      <c r="K77" s="1"/>
      <c r="L77" s="1"/>
      <c r="M77" s="1"/>
      <c r="N77" s="1"/>
      <c r="O77" s="1"/>
      <c r="P77" s="1"/>
      <c r="Q77" s="1"/>
      <c r="R77" s="5"/>
      <c r="S77" s="5"/>
      <c r="T77" s="5"/>
    </row>
    <row r="78" spans="1:20" s="4" customFormat="1" ht="18" customHeight="1" x14ac:dyDescent="0.3">
      <c r="A78" s="1"/>
      <c r="B78" s="113" t="s">
        <v>48</v>
      </c>
      <c r="C78" s="152"/>
      <c r="D78" s="100" t="s">
        <v>219</v>
      </c>
      <c r="E78" s="53" t="s">
        <v>51</v>
      </c>
      <c r="F78" s="17">
        <f t="shared" si="1"/>
        <v>30.474226804123713</v>
      </c>
      <c r="G78" s="64">
        <v>50</v>
      </c>
      <c r="H78" s="59">
        <v>1523.7113402061857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2" t="s">
        <v>49</v>
      </c>
      <c r="C79" s="151"/>
      <c r="D79" s="100" t="s">
        <v>219</v>
      </c>
      <c r="E79" s="43">
        <v>90</v>
      </c>
      <c r="F79" s="17">
        <f t="shared" si="1"/>
        <v>29.4</v>
      </c>
      <c r="G79" s="43">
        <v>50</v>
      </c>
      <c r="H79" s="55">
        <v>1470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1" t="s">
        <v>260</v>
      </c>
      <c r="C80" s="150"/>
      <c r="D80" s="100" t="s">
        <v>219</v>
      </c>
      <c r="E80" s="45">
        <v>90</v>
      </c>
      <c r="F80" s="17">
        <f t="shared" si="1"/>
        <v>30.32</v>
      </c>
      <c r="G80" s="45">
        <v>50</v>
      </c>
      <c r="H80" s="54">
        <v>1516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3">
      <c r="A81" s="1"/>
      <c r="B81" s="111" t="s">
        <v>50</v>
      </c>
      <c r="C81" s="150"/>
      <c r="D81" s="100" t="s">
        <v>219</v>
      </c>
      <c r="E81" s="45">
        <v>90</v>
      </c>
      <c r="F81" s="17">
        <f t="shared" si="1"/>
        <v>31.82</v>
      </c>
      <c r="G81" s="45">
        <v>50</v>
      </c>
      <c r="H81" s="59">
        <v>1591</v>
      </c>
      <c r="I81" s="1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3">
      <c r="A82" s="1"/>
      <c r="B82" s="113" t="s">
        <v>342</v>
      </c>
      <c r="C82" s="150"/>
      <c r="D82" s="100" t="s">
        <v>220</v>
      </c>
      <c r="E82" s="45">
        <v>90</v>
      </c>
      <c r="F82" s="17">
        <f t="shared" si="1"/>
        <v>34.04</v>
      </c>
      <c r="G82" s="45">
        <v>50</v>
      </c>
      <c r="H82" s="59">
        <v>1702</v>
      </c>
      <c r="I82" s="1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4">
      <c r="A83" s="1"/>
      <c r="B83" s="114" t="s">
        <v>150</v>
      </c>
      <c r="C83" s="153"/>
      <c r="D83" s="100" t="s">
        <v>220</v>
      </c>
      <c r="E83" s="18">
        <v>90</v>
      </c>
      <c r="F83" s="66">
        <f t="shared" ref="F83:F89" si="2">H83/G83</f>
        <v>35.56666666666667</v>
      </c>
      <c r="G83" s="18">
        <v>30</v>
      </c>
      <c r="H83" s="17">
        <v>1067</v>
      </c>
      <c r="I83" s="5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4">
      <c r="A84" s="1"/>
      <c r="B84" s="114" t="s">
        <v>151</v>
      </c>
      <c r="C84" s="153"/>
      <c r="D84" s="100" t="s">
        <v>220</v>
      </c>
      <c r="E84" s="18">
        <v>90</v>
      </c>
      <c r="F84" s="66">
        <f t="shared" si="2"/>
        <v>34.15807560137457</v>
      </c>
      <c r="G84" s="18">
        <v>30</v>
      </c>
      <c r="H84" s="17">
        <v>1024.7422680412371</v>
      </c>
      <c r="I84" s="5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4" t="s">
        <v>152</v>
      </c>
      <c r="C85" s="153"/>
      <c r="D85" s="100" t="s">
        <v>220</v>
      </c>
      <c r="E85" s="18">
        <v>90</v>
      </c>
      <c r="F85" s="66">
        <f t="shared" si="2"/>
        <v>34.15807560137457</v>
      </c>
      <c r="G85" s="18">
        <v>30</v>
      </c>
      <c r="H85" s="17">
        <v>1024.7422680412371</v>
      </c>
      <c r="I85" s="5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s="4" customFormat="1" ht="18" customHeight="1" x14ac:dyDescent="0.4">
      <c r="A86" s="1"/>
      <c r="B86" s="114" t="s">
        <v>153</v>
      </c>
      <c r="C86" s="153"/>
      <c r="D86" s="100" t="s">
        <v>220</v>
      </c>
      <c r="E86" s="18">
        <v>90</v>
      </c>
      <c r="F86" s="66">
        <f t="shared" si="2"/>
        <v>34.15807560137457</v>
      </c>
      <c r="G86" s="18">
        <v>30</v>
      </c>
      <c r="H86" s="17">
        <v>1024.7422680412371</v>
      </c>
      <c r="I86" s="5"/>
      <c r="J86" s="1"/>
      <c r="K86" s="1"/>
      <c r="L86" s="1"/>
      <c r="M86" s="1"/>
      <c r="N86" s="1"/>
      <c r="O86" s="1"/>
      <c r="P86" s="1"/>
      <c r="Q86" s="1"/>
      <c r="R86" s="5"/>
      <c r="S86" s="5"/>
      <c r="T86" s="5"/>
    </row>
    <row r="87" spans="1:20" s="4" customFormat="1" ht="18" customHeight="1" x14ac:dyDescent="0.4">
      <c r="A87" s="1"/>
      <c r="B87" s="116" t="s">
        <v>154</v>
      </c>
      <c r="C87" s="155"/>
      <c r="D87" s="192" t="s">
        <v>220</v>
      </c>
      <c r="E87" s="195">
        <v>90</v>
      </c>
      <c r="F87" s="196">
        <f t="shared" ref="F87:F88" si="3">H87/G87</f>
        <v>34.15807560137457</v>
      </c>
      <c r="G87" s="195">
        <v>30</v>
      </c>
      <c r="H87" s="47">
        <v>1024.7422680412371</v>
      </c>
      <c r="I87" s="5"/>
      <c r="J87" s="1"/>
      <c r="K87" s="1"/>
      <c r="L87" s="1"/>
      <c r="M87" s="1"/>
      <c r="N87" s="1"/>
      <c r="O87" s="1"/>
      <c r="P87" s="1"/>
      <c r="Q87" s="1"/>
      <c r="R87" s="5"/>
      <c r="S87" s="5"/>
      <c r="T87" s="5"/>
    </row>
    <row r="88" spans="1:20" s="4" customFormat="1" ht="18" customHeight="1" x14ac:dyDescent="0.4">
      <c r="A88" s="1"/>
      <c r="B88" s="116" t="s">
        <v>331</v>
      </c>
      <c r="C88" s="155"/>
      <c r="D88" s="192" t="s">
        <v>220</v>
      </c>
      <c r="E88" s="195">
        <v>120</v>
      </c>
      <c r="F88" s="196">
        <f t="shared" si="3"/>
        <v>46.9</v>
      </c>
      <c r="G88" s="195">
        <v>50</v>
      </c>
      <c r="H88" s="47">
        <v>2345</v>
      </c>
      <c r="I88" s="5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4">
      <c r="A89" s="1"/>
      <c r="B89" s="116" t="s">
        <v>332</v>
      </c>
      <c r="C89" s="155"/>
      <c r="D89" s="192" t="s">
        <v>220</v>
      </c>
      <c r="E89" s="195">
        <v>110</v>
      </c>
      <c r="F89" s="196">
        <f t="shared" si="2"/>
        <v>44.7</v>
      </c>
      <c r="G89" s="195">
        <v>50</v>
      </c>
      <c r="H89" s="47">
        <v>2235</v>
      </c>
      <c r="I89" s="5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ht="21" x14ac:dyDescent="0.3">
      <c r="A90" s="23" t="s">
        <v>27</v>
      </c>
      <c r="B90" s="61"/>
      <c r="C90" s="61"/>
      <c r="D90" s="197"/>
      <c r="E90" s="61"/>
      <c r="F90" s="97"/>
      <c r="G90" s="243" t="s">
        <v>222</v>
      </c>
      <c r="H90" s="243"/>
    </row>
    <row r="91" spans="1:20" s="2" customFormat="1" ht="18" customHeight="1" x14ac:dyDescent="0.3">
      <c r="A91" s="1"/>
      <c r="B91" s="117" t="s">
        <v>218</v>
      </c>
      <c r="C91" s="156"/>
      <c r="D91" s="176" t="s">
        <v>219</v>
      </c>
      <c r="E91" s="14" t="s">
        <v>51</v>
      </c>
      <c r="F91" s="15">
        <f>H91/G91</f>
        <v>28.92</v>
      </c>
      <c r="G91" s="14" t="s">
        <v>52</v>
      </c>
      <c r="H91" s="67">
        <v>1446</v>
      </c>
      <c r="I91" s="1"/>
      <c r="J91" s="1"/>
      <c r="K91" s="1"/>
      <c r="L91" s="1"/>
      <c r="M91" s="1"/>
      <c r="N91" s="1"/>
      <c r="O91" s="1"/>
      <c r="P91" s="1"/>
      <c r="Q91" s="1"/>
      <c r="R91" s="5"/>
      <c r="S91" s="5"/>
      <c r="T91" s="5"/>
    </row>
    <row r="92" spans="1:20" s="4" customFormat="1" ht="18" customHeight="1" x14ac:dyDescent="0.3">
      <c r="A92" s="1"/>
      <c r="B92" s="111" t="s">
        <v>261</v>
      </c>
      <c r="C92" s="150"/>
      <c r="D92" s="100" t="s">
        <v>219</v>
      </c>
      <c r="E92" s="16">
        <v>95</v>
      </c>
      <c r="F92" s="17">
        <f t="shared" ref="F92:F101" si="4">H92/G92</f>
        <v>30.32</v>
      </c>
      <c r="G92" s="16">
        <v>50</v>
      </c>
      <c r="H92" s="54">
        <v>1516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3" t="s">
        <v>53</v>
      </c>
      <c r="C93" s="152"/>
      <c r="D93" s="100" t="s">
        <v>219</v>
      </c>
      <c r="E93" s="18" t="s">
        <v>51</v>
      </c>
      <c r="F93" s="17">
        <f t="shared" si="4"/>
        <v>33</v>
      </c>
      <c r="G93" s="18" t="s">
        <v>52</v>
      </c>
      <c r="H93" s="59">
        <v>1650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3">
      <c r="A94" s="1"/>
      <c r="B94" s="111" t="s">
        <v>262</v>
      </c>
      <c r="C94" s="150"/>
      <c r="D94" s="100" t="s">
        <v>219</v>
      </c>
      <c r="E94" s="16">
        <v>95</v>
      </c>
      <c r="F94" s="17">
        <f t="shared" si="4"/>
        <v>34.58</v>
      </c>
      <c r="G94" s="16">
        <v>50</v>
      </c>
      <c r="H94" s="54">
        <v>1729</v>
      </c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3">
      <c r="A95" s="1"/>
      <c r="B95" s="111" t="s">
        <v>54</v>
      </c>
      <c r="C95" s="150"/>
      <c r="D95" s="100" t="s">
        <v>219</v>
      </c>
      <c r="E95" s="16">
        <v>90</v>
      </c>
      <c r="F95" s="17">
        <f t="shared" si="4"/>
        <v>28.271604938271597</v>
      </c>
      <c r="G95" s="16">
        <v>50</v>
      </c>
      <c r="H95" s="54">
        <v>1413.5802469135799</v>
      </c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3">
      <c r="A96" s="1"/>
      <c r="B96" s="113" t="s">
        <v>343</v>
      </c>
      <c r="C96" s="150"/>
      <c r="D96" s="100" t="s">
        <v>219</v>
      </c>
      <c r="E96" s="16">
        <v>90</v>
      </c>
      <c r="F96" s="17">
        <f t="shared" si="4"/>
        <v>27</v>
      </c>
      <c r="G96" s="16">
        <v>50</v>
      </c>
      <c r="H96" s="54">
        <v>1350</v>
      </c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3">
      <c r="A97" s="1"/>
      <c r="B97" s="111" t="s">
        <v>263</v>
      </c>
      <c r="C97" s="150"/>
      <c r="D97" s="100" t="s">
        <v>219</v>
      </c>
      <c r="E97" s="16">
        <v>95</v>
      </c>
      <c r="F97" s="17">
        <f t="shared" si="4"/>
        <v>31.02</v>
      </c>
      <c r="G97" s="16">
        <v>50</v>
      </c>
      <c r="H97" s="54">
        <v>1551</v>
      </c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s="4" customFormat="1" ht="18" customHeight="1" x14ac:dyDescent="0.3">
      <c r="A98" s="1"/>
      <c r="B98" s="111" t="s">
        <v>264</v>
      </c>
      <c r="C98" s="150"/>
      <c r="D98" s="100" t="s">
        <v>219</v>
      </c>
      <c r="E98" s="16">
        <v>245</v>
      </c>
      <c r="F98" s="17">
        <f t="shared" si="4"/>
        <v>82.833333333333329</v>
      </c>
      <c r="G98" s="16">
        <v>30</v>
      </c>
      <c r="H98" s="54">
        <v>2485</v>
      </c>
      <c r="I98" s="1"/>
      <c r="J98" s="1"/>
      <c r="K98" s="1"/>
      <c r="L98" s="1"/>
      <c r="M98" s="1"/>
      <c r="N98" s="1"/>
      <c r="O98" s="1"/>
      <c r="P98" s="1"/>
      <c r="Q98" s="1"/>
      <c r="R98" s="5"/>
      <c r="S98" s="5"/>
      <c r="T98" s="5"/>
    </row>
    <row r="99" spans="1:20" s="4" customFormat="1" ht="18" customHeight="1" x14ac:dyDescent="0.3">
      <c r="A99" s="1"/>
      <c r="B99" s="111" t="s">
        <v>265</v>
      </c>
      <c r="C99" s="150"/>
      <c r="D99" s="100" t="s">
        <v>219</v>
      </c>
      <c r="E99" s="16">
        <v>95</v>
      </c>
      <c r="F99" s="17">
        <f t="shared" si="4"/>
        <v>41.18</v>
      </c>
      <c r="G99" s="16">
        <v>50</v>
      </c>
      <c r="H99" s="54">
        <v>2059</v>
      </c>
      <c r="I99" s="1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" customHeight="1" x14ac:dyDescent="0.3">
      <c r="A100" s="1"/>
      <c r="B100" s="111" t="s">
        <v>266</v>
      </c>
      <c r="C100" s="150"/>
      <c r="D100" s="100" t="s">
        <v>219</v>
      </c>
      <c r="E100" s="16">
        <v>115</v>
      </c>
      <c r="F100" s="17">
        <f t="shared" si="4"/>
        <v>59.2</v>
      </c>
      <c r="G100" s="16">
        <v>50</v>
      </c>
      <c r="H100" s="54">
        <v>2960</v>
      </c>
      <c r="I100" s="1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s="4" customFormat="1" ht="18" customHeight="1" x14ac:dyDescent="0.3">
      <c r="A101" s="1"/>
      <c r="B101" s="113" t="s">
        <v>55</v>
      </c>
      <c r="C101" s="152"/>
      <c r="D101" s="100" t="s">
        <v>219</v>
      </c>
      <c r="E101" s="18" t="s">
        <v>51</v>
      </c>
      <c r="F101" s="17">
        <f t="shared" si="4"/>
        <v>50</v>
      </c>
      <c r="G101" s="18" t="s">
        <v>52</v>
      </c>
      <c r="H101" s="59">
        <v>2500</v>
      </c>
      <c r="I101" s="1"/>
      <c r="J101" s="1"/>
      <c r="K101" s="1"/>
      <c r="L101" s="1"/>
      <c r="M101" s="1"/>
      <c r="N101" s="1"/>
      <c r="O101" s="1"/>
      <c r="P101" s="1"/>
      <c r="Q101" s="1"/>
      <c r="R101" s="5"/>
      <c r="S101" s="5"/>
      <c r="T101" s="5"/>
    </row>
    <row r="102" spans="1:20" s="4" customFormat="1" ht="18" customHeight="1" x14ac:dyDescent="0.3">
      <c r="A102" s="1"/>
      <c r="B102" s="118" t="s">
        <v>267</v>
      </c>
      <c r="C102" s="157"/>
      <c r="D102" s="192" t="s">
        <v>219</v>
      </c>
      <c r="E102" s="46">
        <v>95</v>
      </c>
      <c r="F102" s="47">
        <v>21.88</v>
      </c>
      <c r="G102" s="46">
        <v>50</v>
      </c>
      <c r="H102" s="68">
        <v>1470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ht="21" x14ac:dyDescent="0.3">
      <c r="A103" s="23" t="s">
        <v>28</v>
      </c>
      <c r="B103" s="61"/>
      <c r="C103" s="61"/>
      <c r="D103" s="193"/>
      <c r="E103" s="61"/>
      <c r="F103" s="97"/>
      <c r="G103" s="243" t="s">
        <v>222</v>
      </c>
      <c r="H103" s="243"/>
    </row>
    <row r="104" spans="1:20" s="2" customFormat="1" ht="18.600000000000001" customHeight="1" x14ac:dyDescent="0.3">
      <c r="A104" s="1"/>
      <c r="B104" s="119" t="s">
        <v>137</v>
      </c>
      <c r="C104" s="158"/>
      <c r="D104" s="176" t="s">
        <v>220</v>
      </c>
      <c r="E104" s="42">
        <v>80</v>
      </c>
      <c r="F104" s="15">
        <f t="shared" ref="F104:F116" si="5">H104/G104</f>
        <v>34</v>
      </c>
      <c r="G104" s="42">
        <v>50</v>
      </c>
      <c r="H104" s="52">
        <v>1700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.600000000000001" customHeight="1" x14ac:dyDescent="0.3">
      <c r="A105" s="1"/>
      <c r="B105" s="111" t="s">
        <v>138</v>
      </c>
      <c r="C105" s="150"/>
      <c r="D105" s="100" t="s">
        <v>220</v>
      </c>
      <c r="E105" s="43">
        <v>100</v>
      </c>
      <c r="F105" s="17">
        <f t="shared" si="5"/>
        <v>37.134020618556704</v>
      </c>
      <c r="G105" s="43">
        <v>50</v>
      </c>
      <c r="H105" s="55">
        <v>1856.7010309278351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.600000000000001" customHeight="1" x14ac:dyDescent="0.3">
      <c r="A106" s="1"/>
      <c r="B106" s="111" t="s">
        <v>139</v>
      </c>
      <c r="C106" s="150"/>
      <c r="D106" s="100" t="s">
        <v>220</v>
      </c>
      <c r="E106" s="43">
        <v>100</v>
      </c>
      <c r="F106" s="17">
        <f t="shared" si="5"/>
        <v>37.134020618556704</v>
      </c>
      <c r="G106" s="43">
        <v>50</v>
      </c>
      <c r="H106" s="55">
        <v>1856.7010309278351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.600000000000001" customHeight="1" x14ac:dyDescent="0.3">
      <c r="A107" s="1"/>
      <c r="B107" s="111" t="s">
        <v>268</v>
      </c>
      <c r="C107" s="150"/>
      <c r="D107" s="100" t="s">
        <v>220</v>
      </c>
      <c r="E107" s="44">
        <v>100</v>
      </c>
      <c r="F107" s="17">
        <f t="shared" si="5"/>
        <v>38.1</v>
      </c>
      <c r="G107" s="45">
        <v>50</v>
      </c>
      <c r="H107" s="54">
        <v>1905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.600000000000001" customHeight="1" x14ac:dyDescent="0.3">
      <c r="A108" s="1"/>
      <c r="B108" s="111" t="s">
        <v>269</v>
      </c>
      <c r="C108" s="150"/>
      <c r="D108" s="100" t="s">
        <v>219</v>
      </c>
      <c r="E108" s="44">
        <v>95</v>
      </c>
      <c r="F108" s="17">
        <f t="shared" si="5"/>
        <v>34.28</v>
      </c>
      <c r="G108" s="45">
        <v>50</v>
      </c>
      <c r="H108" s="54">
        <v>1714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.600000000000001" customHeight="1" x14ac:dyDescent="0.4">
      <c r="A109" s="1"/>
      <c r="B109" s="114" t="s">
        <v>140</v>
      </c>
      <c r="C109" s="153"/>
      <c r="D109" s="100" t="s">
        <v>219</v>
      </c>
      <c r="E109" s="18" t="s">
        <v>51</v>
      </c>
      <c r="F109" s="17">
        <f t="shared" si="5"/>
        <v>38</v>
      </c>
      <c r="G109" s="18" t="s">
        <v>52</v>
      </c>
      <c r="H109" s="59">
        <v>1900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.600000000000001" customHeight="1" x14ac:dyDescent="0.3">
      <c r="A110" s="1"/>
      <c r="B110" s="111" t="s">
        <v>270</v>
      </c>
      <c r="C110" s="150"/>
      <c r="D110" s="100" t="s">
        <v>219</v>
      </c>
      <c r="E110" s="16">
        <v>95</v>
      </c>
      <c r="F110" s="17">
        <f t="shared" si="5"/>
        <v>30.4</v>
      </c>
      <c r="G110" s="16">
        <v>50</v>
      </c>
      <c r="H110" s="54">
        <v>1520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4" customFormat="1" ht="18.600000000000001" customHeight="1" x14ac:dyDescent="0.3">
      <c r="A111" s="1"/>
      <c r="B111" s="113" t="s">
        <v>141</v>
      </c>
      <c r="C111" s="152"/>
      <c r="D111" s="100" t="s">
        <v>219</v>
      </c>
      <c r="E111" s="18" t="s">
        <v>51</v>
      </c>
      <c r="F111" s="17">
        <f t="shared" si="5"/>
        <v>29.66</v>
      </c>
      <c r="G111" s="18" t="s">
        <v>52</v>
      </c>
      <c r="H111" s="17">
        <v>1483</v>
      </c>
      <c r="I111" s="1"/>
      <c r="J111" s="1"/>
      <c r="K111" s="1"/>
      <c r="L111" s="1"/>
      <c r="M111" s="1"/>
      <c r="N111" s="1"/>
      <c r="O111" s="1"/>
      <c r="P111" s="1"/>
      <c r="Q111" s="1"/>
      <c r="R111" s="5"/>
      <c r="S111" s="5"/>
      <c r="T111" s="5"/>
    </row>
    <row r="112" spans="1:20" s="4" customFormat="1" ht="18.600000000000001" customHeight="1" x14ac:dyDescent="0.3">
      <c r="A112" s="1"/>
      <c r="B112" s="111" t="s">
        <v>271</v>
      </c>
      <c r="C112" s="150"/>
      <c r="D112" s="100" t="s">
        <v>219</v>
      </c>
      <c r="E112" s="16">
        <v>95</v>
      </c>
      <c r="F112" s="17">
        <f t="shared" si="5"/>
        <v>30.32</v>
      </c>
      <c r="G112" s="16">
        <v>50</v>
      </c>
      <c r="H112" s="54">
        <v>1516</v>
      </c>
      <c r="I112" s="1"/>
      <c r="J112" s="1"/>
      <c r="K112" s="1"/>
      <c r="L112" s="1"/>
      <c r="M112" s="1"/>
      <c r="N112" s="1"/>
      <c r="O112" s="1"/>
      <c r="P112" s="1"/>
      <c r="Q112" s="1"/>
      <c r="R112" s="5"/>
      <c r="S112" s="5"/>
      <c r="T112" s="5"/>
    </row>
    <row r="113" spans="1:20" s="4" customFormat="1" ht="18.600000000000001" customHeight="1" x14ac:dyDescent="0.3">
      <c r="A113" s="1"/>
      <c r="B113" s="111" t="s">
        <v>29</v>
      </c>
      <c r="C113" s="150"/>
      <c r="D113" s="100" t="s">
        <v>220</v>
      </c>
      <c r="E113" s="16">
        <v>120</v>
      </c>
      <c r="F113" s="17">
        <f t="shared" si="5"/>
        <v>54</v>
      </c>
      <c r="G113" s="16">
        <v>50</v>
      </c>
      <c r="H113" s="54">
        <v>2700</v>
      </c>
      <c r="I113" s="1"/>
      <c r="J113" s="1"/>
      <c r="K113" s="1"/>
      <c r="L113" s="1"/>
      <c r="M113" s="1"/>
      <c r="N113" s="1"/>
      <c r="O113" s="1"/>
      <c r="P113" s="1"/>
      <c r="Q113" s="1"/>
      <c r="R113" s="5"/>
      <c r="S113" s="5"/>
      <c r="T113" s="5"/>
    </row>
    <row r="114" spans="1:20" s="4" customFormat="1" ht="18.600000000000001" customHeight="1" x14ac:dyDescent="0.3">
      <c r="A114" s="1"/>
      <c r="B114" s="111" t="s">
        <v>30</v>
      </c>
      <c r="C114" s="150"/>
      <c r="D114" s="100" t="s">
        <v>220</v>
      </c>
      <c r="E114" s="16">
        <v>120</v>
      </c>
      <c r="F114" s="17">
        <f t="shared" si="5"/>
        <v>54</v>
      </c>
      <c r="G114" s="16">
        <v>50</v>
      </c>
      <c r="H114" s="54">
        <v>2700</v>
      </c>
      <c r="I114" s="1"/>
      <c r="J114" s="1"/>
      <c r="K114" s="1"/>
      <c r="L114" s="1"/>
      <c r="M114" s="1"/>
      <c r="N114" s="1"/>
      <c r="O114" s="1"/>
      <c r="P114" s="1"/>
      <c r="Q114" s="1"/>
      <c r="R114" s="5"/>
      <c r="S114" s="5"/>
      <c r="T114" s="5"/>
    </row>
    <row r="115" spans="1:20" s="4" customFormat="1" ht="18.600000000000001" customHeight="1" x14ac:dyDescent="0.3">
      <c r="A115" s="1"/>
      <c r="B115" s="230" t="s">
        <v>31</v>
      </c>
      <c r="C115" s="157"/>
      <c r="D115" s="192" t="s">
        <v>220</v>
      </c>
      <c r="E115" s="46">
        <v>120</v>
      </c>
      <c r="F115" s="47">
        <f t="shared" si="5"/>
        <v>54</v>
      </c>
      <c r="G115" s="46">
        <v>50</v>
      </c>
      <c r="H115" s="68">
        <v>2700</v>
      </c>
      <c r="I115" s="1"/>
      <c r="J115" s="1"/>
      <c r="K115" s="1"/>
      <c r="L115" s="1"/>
      <c r="M115" s="1"/>
      <c r="N115" s="1"/>
      <c r="O115" s="1"/>
      <c r="P115" s="1"/>
      <c r="Q115" s="1"/>
      <c r="R115" s="5"/>
      <c r="S115" s="5"/>
      <c r="T115" s="5"/>
    </row>
    <row r="116" spans="1:20" s="5" customFormat="1" ht="18.600000000000001" customHeight="1" x14ac:dyDescent="0.3">
      <c r="A116" s="1"/>
      <c r="B116" s="229" t="s">
        <v>288</v>
      </c>
      <c r="C116" s="157"/>
      <c r="D116" s="192" t="s">
        <v>220</v>
      </c>
      <c r="E116" s="46">
        <v>90</v>
      </c>
      <c r="F116" s="47">
        <f t="shared" si="5"/>
        <v>42</v>
      </c>
      <c r="G116" s="46">
        <v>50</v>
      </c>
      <c r="H116" s="68">
        <v>2100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20" ht="21" x14ac:dyDescent="0.4">
      <c r="A117" s="24" t="s">
        <v>32</v>
      </c>
      <c r="B117" s="69"/>
      <c r="C117" s="69"/>
      <c r="D117" s="193"/>
      <c r="E117" s="69"/>
      <c r="F117" s="97"/>
      <c r="G117" s="243" t="s">
        <v>222</v>
      </c>
      <c r="H117" s="243"/>
    </row>
    <row r="118" spans="1:20" x14ac:dyDescent="0.3">
      <c r="A118" s="13" t="s">
        <v>323</v>
      </c>
      <c r="B118" s="240"/>
      <c r="C118" s="240"/>
      <c r="D118" s="198"/>
      <c r="E118" s="90"/>
      <c r="F118" s="90"/>
      <c r="G118" s="90"/>
      <c r="H118" s="90"/>
    </row>
    <row r="119" spans="1:20" ht="16.8" x14ac:dyDescent="0.3">
      <c r="B119" s="119" t="s">
        <v>324</v>
      </c>
      <c r="C119" s="158"/>
      <c r="D119" s="176" t="s">
        <v>220</v>
      </c>
      <c r="E119" s="241">
        <v>85</v>
      </c>
      <c r="F119" s="70">
        <f>H119/G119</f>
        <v>37.04</v>
      </c>
      <c r="G119" s="60">
        <v>50</v>
      </c>
      <c r="H119" s="70">
        <v>1852</v>
      </c>
    </row>
    <row r="120" spans="1:20" ht="16.8" x14ac:dyDescent="0.3">
      <c r="B120" s="112" t="s">
        <v>325</v>
      </c>
      <c r="C120" s="151"/>
      <c r="D120" s="100" t="s">
        <v>220</v>
      </c>
      <c r="E120" s="71">
        <v>85</v>
      </c>
      <c r="F120" s="66">
        <f>H120/G120</f>
        <v>46.78</v>
      </c>
      <c r="G120" s="56">
        <v>50</v>
      </c>
      <c r="H120" s="66">
        <v>2339</v>
      </c>
    </row>
    <row r="121" spans="1:20" ht="16.8" x14ac:dyDescent="0.3">
      <c r="B121" s="112" t="s">
        <v>326</v>
      </c>
      <c r="C121" s="151"/>
      <c r="D121" s="100" t="s">
        <v>220</v>
      </c>
      <c r="E121" s="71">
        <v>85</v>
      </c>
      <c r="F121" s="66">
        <f t="shared" ref="F121:F123" si="6">H121/G121</f>
        <v>37.799999999999997</v>
      </c>
      <c r="G121" s="56">
        <v>50</v>
      </c>
      <c r="H121" s="66">
        <v>1890</v>
      </c>
    </row>
    <row r="122" spans="1:20" ht="16.8" x14ac:dyDescent="0.3">
      <c r="B122" s="112" t="s">
        <v>327</v>
      </c>
      <c r="C122" s="151"/>
      <c r="D122" s="100" t="s">
        <v>220</v>
      </c>
      <c r="E122" s="71">
        <v>85</v>
      </c>
      <c r="F122" s="66">
        <f t="shared" si="6"/>
        <v>43.72</v>
      </c>
      <c r="G122" s="56">
        <v>50</v>
      </c>
      <c r="H122" s="66">
        <v>2186</v>
      </c>
    </row>
    <row r="123" spans="1:20" ht="16.8" x14ac:dyDescent="0.3">
      <c r="B123" s="120" t="s">
        <v>328</v>
      </c>
      <c r="C123" s="159"/>
      <c r="D123" s="192" t="s">
        <v>220</v>
      </c>
      <c r="E123" s="242">
        <v>85</v>
      </c>
      <c r="F123" s="196">
        <f t="shared" si="6"/>
        <v>44.06</v>
      </c>
      <c r="G123" s="199">
        <v>50</v>
      </c>
      <c r="H123" s="196">
        <v>2203</v>
      </c>
    </row>
    <row r="124" spans="1:20" x14ac:dyDescent="0.3">
      <c r="A124" s="25" t="s">
        <v>60</v>
      </c>
      <c r="B124" s="91"/>
      <c r="C124" s="91"/>
      <c r="D124" s="198"/>
      <c r="E124" s="91"/>
      <c r="F124" s="90"/>
      <c r="G124" s="246" t="s">
        <v>222</v>
      </c>
      <c r="H124" s="246"/>
    </row>
    <row r="125" spans="1:20" s="2" customFormat="1" ht="18" customHeight="1" x14ac:dyDescent="0.3">
      <c r="A125" s="1"/>
      <c r="B125" s="119" t="s">
        <v>155</v>
      </c>
      <c r="C125" s="158"/>
      <c r="D125" s="176" t="s">
        <v>219</v>
      </c>
      <c r="E125" s="50">
        <v>85</v>
      </c>
      <c r="F125" s="70">
        <f>H125/G125</f>
        <v>30.611111111111107</v>
      </c>
      <c r="G125" s="50">
        <v>60</v>
      </c>
      <c r="H125" s="67">
        <v>1836.6666666666665</v>
      </c>
      <c r="I125" s="1"/>
      <c r="J125" s="1"/>
      <c r="K125" s="1"/>
      <c r="L125" s="1"/>
      <c r="M125" s="1"/>
      <c r="N125" s="1"/>
      <c r="O125" s="1"/>
      <c r="P125" s="1"/>
      <c r="Q125" s="1"/>
      <c r="R125" s="5"/>
      <c r="S125" s="5"/>
      <c r="T125" s="5"/>
    </row>
    <row r="126" spans="1:20" s="4" customFormat="1" ht="18" customHeight="1" x14ac:dyDescent="0.3">
      <c r="A126" s="1"/>
      <c r="B126" s="112" t="s">
        <v>156</v>
      </c>
      <c r="C126" s="151"/>
      <c r="D126" s="100" t="s">
        <v>219</v>
      </c>
      <c r="E126" s="53">
        <v>90</v>
      </c>
      <c r="F126" s="66">
        <f>H126/G126</f>
        <v>30.288659793814436</v>
      </c>
      <c r="G126" s="53">
        <v>50</v>
      </c>
      <c r="H126" s="59">
        <v>1514.4329896907218</v>
      </c>
      <c r="I126" s="1"/>
      <c r="J126" s="1"/>
      <c r="K126" s="1"/>
      <c r="L126" s="1"/>
      <c r="M126" s="1"/>
      <c r="N126" s="1"/>
      <c r="O126" s="1"/>
      <c r="P126" s="1"/>
      <c r="Q126" s="1"/>
      <c r="R126" s="5"/>
      <c r="S126" s="5"/>
      <c r="T126" s="5"/>
    </row>
    <row r="127" spans="1:20" s="4" customFormat="1" ht="18" customHeight="1" x14ac:dyDescent="0.3">
      <c r="A127" s="1"/>
      <c r="B127" s="112" t="s">
        <v>272</v>
      </c>
      <c r="C127" s="151"/>
      <c r="D127" s="100" t="s">
        <v>219</v>
      </c>
      <c r="E127" s="71">
        <v>95</v>
      </c>
      <c r="F127" s="66">
        <f>H127/G127</f>
        <v>40.78</v>
      </c>
      <c r="G127" s="56">
        <v>50</v>
      </c>
      <c r="H127" s="55">
        <v>2039</v>
      </c>
      <c r="I127" s="1"/>
      <c r="J127" s="1"/>
      <c r="K127" s="1"/>
      <c r="L127" s="1"/>
      <c r="M127" s="1"/>
      <c r="N127" s="1"/>
      <c r="O127" s="1"/>
      <c r="P127" s="1"/>
      <c r="Q127" s="1"/>
      <c r="R127" s="5"/>
      <c r="S127" s="5"/>
      <c r="T127" s="5"/>
    </row>
    <row r="128" spans="1:20" s="4" customFormat="1" ht="18" customHeight="1" x14ac:dyDescent="0.3">
      <c r="A128" s="1"/>
      <c r="B128" s="113" t="s">
        <v>157</v>
      </c>
      <c r="C128" s="152"/>
      <c r="D128" s="100" t="s">
        <v>219</v>
      </c>
      <c r="E128" s="71">
        <v>90</v>
      </c>
      <c r="F128" s="66">
        <f>H128/G128</f>
        <v>40.762886597938149</v>
      </c>
      <c r="G128" s="56">
        <v>50</v>
      </c>
      <c r="H128" s="55">
        <v>2038.1443298969073</v>
      </c>
      <c r="I128" s="1"/>
      <c r="J128" s="1"/>
      <c r="K128" s="1"/>
      <c r="L128" s="1"/>
      <c r="M128" s="1"/>
      <c r="N128" s="1"/>
      <c r="O128" s="1"/>
      <c r="P128" s="1"/>
      <c r="Q128" s="1"/>
      <c r="R128" s="5"/>
      <c r="S128" s="5"/>
      <c r="T128" s="5"/>
    </row>
    <row r="129" spans="1:20" s="4" customFormat="1" ht="18" customHeight="1" x14ac:dyDescent="0.3">
      <c r="A129" s="1"/>
      <c r="B129" s="112" t="s">
        <v>158</v>
      </c>
      <c r="C129" s="151"/>
      <c r="D129" s="100" t="s">
        <v>219</v>
      </c>
      <c r="E129" s="71">
        <v>85</v>
      </c>
      <c r="F129" s="66">
        <f>H129/G129</f>
        <v>57.088888888888889</v>
      </c>
      <c r="G129" s="56">
        <v>50</v>
      </c>
      <c r="H129" s="55">
        <v>2854.4444444444443</v>
      </c>
      <c r="I129" s="1"/>
      <c r="J129" s="1"/>
      <c r="K129" s="1"/>
      <c r="L129" s="1"/>
      <c r="M129" s="1"/>
      <c r="N129" s="1"/>
      <c r="O129" s="1"/>
      <c r="P129" s="1"/>
      <c r="Q129" s="1"/>
      <c r="R129" s="5"/>
      <c r="S129" s="5"/>
      <c r="T129" s="5"/>
    </row>
    <row r="130" spans="1:20" s="4" customFormat="1" ht="18" customHeight="1" x14ac:dyDescent="0.3">
      <c r="A130" s="1"/>
      <c r="B130" s="113" t="s">
        <v>159</v>
      </c>
      <c r="C130" s="152"/>
      <c r="D130" s="100" t="s">
        <v>219</v>
      </c>
      <c r="E130" s="72">
        <v>80</v>
      </c>
      <c r="F130" s="66">
        <f t="shared" ref="F130:F146" si="7">H130/G130</f>
        <v>30.288659793814436</v>
      </c>
      <c r="G130" s="58">
        <v>50</v>
      </c>
      <c r="H130" s="17">
        <v>1514.4329896907218</v>
      </c>
      <c r="I130" s="1"/>
      <c r="J130" s="1"/>
      <c r="K130" s="1"/>
      <c r="L130" s="1"/>
      <c r="M130" s="1"/>
      <c r="N130" s="1"/>
      <c r="O130" s="1"/>
      <c r="P130" s="1"/>
      <c r="Q130" s="1"/>
      <c r="R130" s="5"/>
      <c r="S130" s="5"/>
      <c r="T130" s="5"/>
    </row>
    <row r="131" spans="1:20" s="4" customFormat="1" ht="18" customHeight="1" x14ac:dyDescent="0.3">
      <c r="A131" s="1"/>
      <c r="B131" s="113" t="s">
        <v>160</v>
      </c>
      <c r="C131" s="152"/>
      <c r="D131" s="100" t="s">
        <v>219</v>
      </c>
      <c r="E131" s="72">
        <v>80</v>
      </c>
      <c r="F131" s="66">
        <f t="shared" si="7"/>
        <v>30.288659793814436</v>
      </c>
      <c r="G131" s="58">
        <v>50</v>
      </c>
      <c r="H131" s="17">
        <v>1514.4329896907218</v>
      </c>
      <c r="I131" s="1"/>
      <c r="J131" s="1"/>
      <c r="K131" s="1"/>
      <c r="L131" s="1"/>
      <c r="M131" s="1"/>
      <c r="N131" s="1"/>
      <c r="O131" s="1"/>
      <c r="P131" s="1"/>
      <c r="Q131" s="1"/>
      <c r="R131" s="5"/>
      <c r="S131" s="5"/>
      <c r="T131" s="5"/>
    </row>
    <row r="132" spans="1:20" s="4" customFormat="1" ht="18" customHeight="1" x14ac:dyDescent="0.3">
      <c r="A132" s="1"/>
      <c r="B132" s="113" t="s">
        <v>161</v>
      </c>
      <c r="C132" s="152"/>
      <c r="D132" s="100" t="s">
        <v>219</v>
      </c>
      <c r="E132" s="72">
        <v>80</v>
      </c>
      <c r="F132" s="66">
        <f t="shared" si="7"/>
        <v>30.288659793814436</v>
      </c>
      <c r="G132" s="58">
        <v>50</v>
      </c>
      <c r="H132" s="17">
        <v>1514.4329896907218</v>
      </c>
      <c r="I132" s="1"/>
      <c r="J132" s="1"/>
      <c r="K132" s="1"/>
      <c r="L132" s="1"/>
      <c r="M132" s="1"/>
      <c r="N132" s="1"/>
      <c r="O132" s="1"/>
      <c r="P132" s="1"/>
      <c r="Q132" s="1"/>
      <c r="R132" s="5"/>
      <c r="S132" s="5"/>
      <c r="T132" s="5"/>
    </row>
    <row r="133" spans="1:20" s="4" customFormat="1" ht="18" customHeight="1" x14ac:dyDescent="0.3">
      <c r="A133" s="1"/>
      <c r="B133" s="112" t="s">
        <v>162</v>
      </c>
      <c r="C133" s="151"/>
      <c r="D133" s="100" t="s">
        <v>219</v>
      </c>
      <c r="E133" s="72">
        <v>80</v>
      </c>
      <c r="F133" s="66">
        <f t="shared" si="7"/>
        <v>32.618556701030933</v>
      </c>
      <c r="G133" s="58">
        <v>50</v>
      </c>
      <c r="H133" s="17">
        <v>1630.9278350515465</v>
      </c>
      <c r="I133" s="1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</row>
    <row r="134" spans="1:20" s="4" customFormat="1" ht="18" customHeight="1" x14ac:dyDescent="0.3">
      <c r="A134" s="1"/>
      <c r="B134" s="113" t="s">
        <v>163</v>
      </c>
      <c r="C134" s="152"/>
      <c r="D134" s="100" t="s">
        <v>219</v>
      </c>
      <c r="E134" s="72">
        <v>80</v>
      </c>
      <c r="F134" s="66">
        <f t="shared" si="7"/>
        <v>35.979381443298969</v>
      </c>
      <c r="G134" s="58">
        <v>50</v>
      </c>
      <c r="H134" s="17">
        <v>1798.9690721649486</v>
      </c>
      <c r="I134" s="1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</row>
    <row r="135" spans="1:20" s="4" customFormat="1" ht="18" customHeight="1" x14ac:dyDescent="0.3">
      <c r="A135" s="1"/>
      <c r="B135" s="113" t="s">
        <v>164</v>
      </c>
      <c r="C135" s="152"/>
      <c r="D135" s="100" t="s">
        <v>219</v>
      </c>
      <c r="E135" s="72">
        <v>80</v>
      </c>
      <c r="F135" s="66">
        <f t="shared" si="7"/>
        <v>30.288659793814436</v>
      </c>
      <c r="G135" s="58">
        <v>50</v>
      </c>
      <c r="H135" s="17">
        <v>1514.4329896907218</v>
      </c>
      <c r="I135" s="1"/>
      <c r="J135" s="1"/>
      <c r="K135" s="1"/>
      <c r="L135" s="1"/>
      <c r="M135" s="1"/>
      <c r="N135" s="1"/>
      <c r="O135" s="1"/>
      <c r="P135" s="1"/>
      <c r="Q135" s="1"/>
      <c r="R135" s="5"/>
      <c r="S135" s="5"/>
      <c r="T135" s="5"/>
    </row>
    <row r="136" spans="1:20" s="4" customFormat="1" ht="18" customHeight="1" x14ac:dyDescent="0.3">
      <c r="A136" s="1"/>
      <c r="B136" s="112" t="s">
        <v>273</v>
      </c>
      <c r="C136" s="151"/>
      <c r="D136" s="100" t="s">
        <v>219</v>
      </c>
      <c r="E136" s="72">
        <v>95</v>
      </c>
      <c r="F136" s="66">
        <f t="shared" si="7"/>
        <v>42.8</v>
      </c>
      <c r="G136" s="58">
        <v>50</v>
      </c>
      <c r="H136" s="17">
        <v>2140</v>
      </c>
      <c r="I136" s="1"/>
      <c r="J136" s="1"/>
      <c r="K136" s="1"/>
      <c r="L136" s="1"/>
      <c r="M136" s="1"/>
      <c r="N136" s="1"/>
      <c r="O136" s="1"/>
      <c r="P136" s="1"/>
      <c r="Q136" s="1"/>
      <c r="R136" s="5"/>
      <c r="S136" s="5"/>
      <c r="T136" s="5"/>
    </row>
    <row r="137" spans="1:20" s="4" customFormat="1" ht="18" customHeight="1" x14ac:dyDescent="0.3">
      <c r="A137" s="1"/>
      <c r="B137" s="112" t="s">
        <v>165</v>
      </c>
      <c r="C137" s="151"/>
      <c r="D137" s="100" t="s">
        <v>219</v>
      </c>
      <c r="E137" s="72">
        <v>65</v>
      </c>
      <c r="F137" s="66">
        <f t="shared" si="7"/>
        <v>21.555555555555557</v>
      </c>
      <c r="G137" s="58">
        <v>50</v>
      </c>
      <c r="H137" s="17">
        <v>1077.7777777777778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4" customFormat="1" ht="18" customHeight="1" x14ac:dyDescent="0.3">
      <c r="A138" s="1"/>
      <c r="B138" s="112" t="s">
        <v>274</v>
      </c>
      <c r="C138" s="151"/>
      <c r="D138" s="100" t="s">
        <v>219</v>
      </c>
      <c r="E138" s="71">
        <v>95</v>
      </c>
      <c r="F138" s="66">
        <f t="shared" si="7"/>
        <v>42.8</v>
      </c>
      <c r="G138" s="56">
        <v>50</v>
      </c>
      <c r="H138" s="55">
        <v>2140</v>
      </c>
      <c r="I138" s="1"/>
      <c r="J138" s="1"/>
      <c r="K138" s="1"/>
      <c r="L138" s="1"/>
      <c r="M138" s="1"/>
      <c r="N138" s="1"/>
      <c r="O138" s="1"/>
      <c r="P138" s="1"/>
      <c r="Q138" s="1"/>
      <c r="R138" s="5"/>
      <c r="S138" s="5"/>
      <c r="T138" s="5"/>
    </row>
    <row r="139" spans="1:20" s="4" customFormat="1" ht="18" customHeight="1" x14ac:dyDescent="0.4">
      <c r="A139" s="1"/>
      <c r="B139" s="114" t="s">
        <v>166</v>
      </c>
      <c r="C139" s="153"/>
      <c r="D139" s="100" t="s">
        <v>219</v>
      </c>
      <c r="E139" s="73">
        <v>80</v>
      </c>
      <c r="F139" s="66">
        <f t="shared" si="7"/>
        <v>37.681464338312651</v>
      </c>
      <c r="G139" s="58">
        <v>50</v>
      </c>
      <c r="H139" s="17">
        <v>1884.0732169156324</v>
      </c>
      <c r="I139" s="1"/>
      <c r="J139" s="1"/>
      <c r="K139" s="1"/>
      <c r="L139" s="1"/>
      <c r="M139" s="1"/>
      <c r="N139" s="1"/>
      <c r="O139" s="1"/>
      <c r="P139" s="1"/>
      <c r="Q139" s="1"/>
      <c r="R139" s="5"/>
      <c r="S139" s="5"/>
      <c r="T139" s="5"/>
    </row>
    <row r="140" spans="1:20" s="4" customFormat="1" ht="18" customHeight="1" x14ac:dyDescent="0.3">
      <c r="A140" s="1"/>
      <c r="B140" s="113" t="s">
        <v>167</v>
      </c>
      <c r="C140" s="152"/>
      <c r="D140" s="100" t="s">
        <v>219</v>
      </c>
      <c r="E140" s="73">
        <v>60</v>
      </c>
      <c r="F140" s="66">
        <f t="shared" si="7"/>
        <v>31.257731958762889</v>
      </c>
      <c r="G140" s="58">
        <v>75</v>
      </c>
      <c r="H140" s="17">
        <v>2344.3298969072166</v>
      </c>
      <c r="I140" s="1"/>
      <c r="J140" s="1"/>
      <c r="K140" s="1"/>
      <c r="L140" s="1"/>
      <c r="M140" s="1"/>
      <c r="N140" s="1"/>
      <c r="O140" s="1"/>
      <c r="P140" s="1"/>
      <c r="Q140" s="1"/>
      <c r="R140" s="5"/>
      <c r="S140" s="5"/>
      <c r="T140" s="5"/>
    </row>
    <row r="141" spans="1:20" s="4" customFormat="1" ht="18" customHeight="1" x14ac:dyDescent="0.3">
      <c r="A141" s="1"/>
      <c r="B141" s="121" t="s">
        <v>234</v>
      </c>
      <c r="C141" s="160"/>
      <c r="D141" s="192" t="s">
        <v>219</v>
      </c>
      <c r="E141" s="200">
        <v>80</v>
      </c>
      <c r="F141" s="196">
        <f t="shared" si="7"/>
        <v>33.284241531664215</v>
      </c>
      <c r="G141" s="201">
        <v>50</v>
      </c>
      <c r="H141" s="47">
        <v>1664.2120765832108</v>
      </c>
      <c r="I141" s="1"/>
      <c r="J141" s="1"/>
      <c r="K141" s="1"/>
      <c r="L141" s="1"/>
      <c r="M141" s="1"/>
      <c r="N141" s="1"/>
      <c r="O141" s="1"/>
      <c r="P141" s="1"/>
      <c r="Q141" s="1"/>
      <c r="R141" s="5"/>
      <c r="S141" s="5"/>
      <c r="T141" s="5"/>
    </row>
    <row r="142" spans="1:20" s="5" customFormat="1" ht="18" customHeight="1" x14ac:dyDescent="0.3">
      <c r="A142" s="25" t="s">
        <v>307</v>
      </c>
      <c r="B142" s="91"/>
      <c r="C142" s="91"/>
      <c r="D142" s="198"/>
      <c r="E142" s="91"/>
      <c r="F142" s="90"/>
      <c r="G142" s="246" t="s">
        <v>222</v>
      </c>
      <c r="H142" s="246"/>
      <c r="I142" s="1"/>
      <c r="J142" s="1"/>
      <c r="K142" s="1"/>
      <c r="L142" s="1"/>
      <c r="M142" s="1"/>
      <c r="N142" s="1"/>
      <c r="O142" s="1"/>
      <c r="P142" s="1"/>
      <c r="Q142" s="1"/>
    </row>
    <row r="143" spans="1:20" s="5" customFormat="1" ht="24" customHeight="1" x14ac:dyDescent="0.3">
      <c r="A143" s="1"/>
      <c r="B143" s="238" t="s">
        <v>308</v>
      </c>
      <c r="C143" s="160"/>
      <c r="D143" s="192" t="s">
        <v>221</v>
      </c>
      <c r="E143" s="200">
        <v>135</v>
      </c>
      <c r="F143" s="196">
        <f t="shared" si="7"/>
        <v>133.26666666666668</v>
      </c>
      <c r="G143" s="201">
        <v>15</v>
      </c>
      <c r="H143" s="47">
        <v>1999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20" s="5" customFormat="1" ht="24" customHeight="1" x14ac:dyDescent="0.3">
      <c r="A144" s="1"/>
      <c r="B144" s="237" t="s">
        <v>309</v>
      </c>
      <c r="C144" s="160"/>
      <c r="D144" s="192" t="s">
        <v>221</v>
      </c>
      <c r="E144" s="200">
        <v>110</v>
      </c>
      <c r="F144" s="196">
        <f t="shared" si="7"/>
        <v>128.6</v>
      </c>
      <c r="G144" s="201">
        <v>15</v>
      </c>
      <c r="H144" s="47">
        <v>1929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20" s="5" customFormat="1" ht="24" customHeight="1" x14ac:dyDescent="0.3">
      <c r="A145" s="1"/>
      <c r="B145" s="236" t="s">
        <v>310</v>
      </c>
      <c r="C145" s="160"/>
      <c r="D145" s="192" t="s">
        <v>221</v>
      </c>
      <c r="E145" s="200">
        <v>70</v>
      </c>
      <c r="F145" s="196">
        <f t="shared" si="7"/>
        <v>62.5</v>
      </c>
      <c r="G145" s="201">
        <v>18</v>
      </c>
      <c r="H145" s="47">
        <v>1125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20" s="5" customFormat="1" ht="24" customHeight="1" x14ac:dyDescent="0.3">
      <c r="A146" s="1"/>
      <c r="B146" s="236" t="s">
        <v>311</v>
      </c>
      <c r="C146" s="160"/>
      <c r="D146" s="192" t="s">
        <v>221</v>
      </c>
      <c r="E146" s="200">
        <v>70</v>
      </c>
      <c r="F146" s="196">
        <f t="shared" si="7"/>
        <v>67.5</v>
      </c>
      <c r="G146" s="201">
        <v>18</v>
      </c>
      <c r="H146" s="47">
        <v>1215</v>
      </c>
      <c r="I146" s="1"/>
      <c r="J146" s="1"/>
      <c r="K146" s="1"/>
      <c r="L146" s="1"/>
      <c r="M146" s="1"/>
      <c r="N146" s="1"/>
      <c r="O146" s="1"/>
      <c r="P146" s="1"/>
      <c r="Q146" s="1"/>
    </row>
    <row r="147" spans="1:20" ht="21" x14ac:dyDescent="0.3">
      <c r="A147" s="23" t="s">
        <v>61</v>
      </c>
      <c r="B147" s="61"/>
      <c r="C147" s="61"/>
      <c r="D147" s="193"/>
      <c r="E147" s="61"/>
      <c r="F147" s="97"/>
      <c r="G147" s="243" t="s">
        <v>222</v>
      </c>
      <c r="H147" s="243"/>
    </row>
    <row r="148" spans="1:20" s="2" customFormat="1" ht="18" customHeight="1" x14ac:dyDescent="0.3">
      <c r="A148" s="1"/>
      <c r="B148" s="115" t="s">
        <v>275</v>
      </c>
      <c r="C148" s="154"/>
      <c r="D148" s="176" t="s">
        <v>219</v>
      </c>
      <c r="E148" s="65">
        <v>80</v>
      </c>
      <c r="F148" s="51">
        <f t="shared" ref="F148:F158" si="8">H148/G148</f>
        <v>33.481481481481481</v>
      </c>
      <c r="G148" s="79">
        <v>60</v>
      </c>
      <c r="H148" s="51">
        <v>2008.8888888888889</v>
      </c>
      <c r="I148" s="1"/>
      <c r="J148" s="1"/>
      <c r="K148" s="1"/>
      <c r="L148" s="1"/>
      <c r="M148" s="1"/>
      <c r="N148" s="1"/>
      <c r="O148" s="1"/>
      <c r="P148" s="1"/>
      <c r="Q148" s="1"/>
      <c r="R148" s="5"/>
      <c r="S148" s="5"/>
      <c r="T148" s="5"/>
    </row>
    <row r="149" spans="1:20" s="4" customFormat="1" ht="18" customHeight="1" x14ac:dyDescent="0.3">
      <c r="A149" s="1"/>
      <c r="B149" s="111" t="s">
        <v>276</v>
      </c>
      <c r="C149" s="150"/>
      <c r="D149" s="100" t="s">
        <v>219</v>
      </c>
      <c r="E149" s="45">
        <v>80</v>
      </c>
      <c r="F149" s="54">
        <f t="shared" si="8"/>
        <v>35.555555555555557</v>
      </c>
      <c r="G149" s="45">
        <v>60</v>
      </c>
      <c r="H149" s="54">
        <v>2133.3333333333335</v>
      </c>
      <c r="I149" s="1"/>
      <c r="J149" s="1"/>
      <c r="K149" s="1"/>
      <c r="L149" s="1"/>
      <c r="M149" s="1"/>
      <c r="N149" s="1"/>
      <c r="O149" s="1"/>
      <c r="P149" s="1"/>
      <c r="Q149" s="1"/>
      <c r="R149" s="5"/>
      <c r="S149" s="5"/>
      <c r="T149" s="5"/>
    </row>
    <row r="150" spans="1:20" s="4" customFormat="1" ht="18" customHeight="1" x14ac:dyDescent="0.3">
      <c r="A150" s="1"/>
      <c r="B150" s="111" t="s">
        <v>277</v>
      </c>
      <c r="C150" s="150"/>
      <c r="D150" s="100" t="s">
        <v>219</v>
      </c>
      <c r="E150" s="45">
        <v>80</v>
      </c>
      <c r="F150" s="54">
        <f t="shared" si="8"/>
        <v>33.481481481481481</v>
      </c>
      <c r="G150" s="45">
        <v>60</v>
      </c>
      <c r="H150" s="54">
        <v>2008.8888888888889</v>
      </c>
      <c r="I150" s="1"/>
      <c r="J150" s="1"/>
      <c r="K150" s="1"/>
      <c r="L150" s="1"/>
      <c r="M150" s="1"/>
      <c r="N150" s="1"/>
      <c r="O150" s="1"/>
      <c r="P150" s="1"/>
      <c r="Q150" s="1"/>
      <c r="R150" s="5"/>
      <c r="S150" s="5"/>
      <c r="T150" s="5"/>
    </row>
    <row r="151" spans="1:20" s="4" customFormat="1" ht="18" customHeight="1" x14ac:dyDescent="0.3">
      <c r="A151" s="1"/>
      <c r="B151" s="113" t="s">
        <v>142</v>
      </c>
      <c r="C151" s="152"/>
      <c r="D151" s="100" t="s">
        <v>219</v>
      </c>
      <c r="E151" s="53" t="s">
        <v>168</v>
      </c>
      <c r="F151" s="54">
        <f t="shared" si="8"/>
        <v>59.948453608247426</v>
      </c>
      <c r="G151" s="53" t="s">
        <v>169</v>
      </c>
      <c r="H151" s="59">
        <v>1198.9690721649486</v>
      </c>
      <c r="I151" s="1"/>
      <c r="J151" s="1"/>
      <c r="K151" s="1"/>
      <c r="L151" s="1"/>
      <c r="M151" s="1"/>
      <c r="N151" s="1"/>
      <c r="O151" s="1"/>
      <c r="P151" s="1"/>
      <c r="Q151" s="1"/>
      <c r="R151" s="5"/>
      <c r="S151" s="5"/>
      <c r="T151" s="5"/>
    </row>
    <row r="152" spans="1:20" s="4" customFormat="1" ht="18" customHeight="1" x14ac:dyDescent="0.3">
      <c r="A152" s="1"/>
      <c r="B152" s="122" t="s">
        <v>143</v>
      </c>
      <c r="C152" s="161"/>
      <c r="D152" s="100" t="s">
        <v>219</v>
      </c>
      <c r="E152" s="53" t="s">
        <v>168</v>
      </c>
      <c r="F152" s="54">
        <f t="shared" si="8"/>
        <v>59.948453608247426</v>
      </c>
      <c r="G152" s="53" t="s">
        <v>169</v>
      </c>
      <c r="H152" s="59">
        <v>1198.9690721649486</v>
      </c>
      <c r="I152" s="1"/>
      <c r="J152" s="1"/>
      <c r="K152" s="1"/>
      <c r="L152" s="1"/>
      <c r="M152" s="1"/>
      <c r="N152" s="1"/>
      <c r="O152" s="1"/>
      <c r="P152" s="1"/>
      <c r="Q152" s="1"/>
      <c r="R152" s="5"/>
      <c r="S152" s="5"/>
      <c r="T152" s="5"/>
    </row>
    <row r="153" spans="1:20" s="4" customFormat="1" ht="18" customHeight="1" x14ac:dyDescent="0.3">
      <c r="A153" s="1"/>
      <c r="B153" s="112" t="s">
        <v>144</v>
      </c>
      <c r="C153" s="151"/>
      <c r="D153" s="100" t="s">
        <v>220</v>
      </c>
      <c r="E153" s="53">
        <v>150</v>
      </c>
      <c r="F153" s="54">
        <f t="shared" si="8"/>
        <v>88.9</v>
      </c>
      <c r="G153" s="53">
        <v>30</v>
      </c>
      <c r="H153" s="59">
        <v>2667</v>
      </c>
      <c r="I153" s="1"/>
      <c r="J153" s="1"/>
      <c r="K153" s="1"/>
      <c r="L153" s="1"/>
      <c r="M153" s="1"/>
      <c r="N153" s="1"/>
      <c r="O153" s="1"/>
      <c r="P153" s="1"/>
      <c r="Q153" s="1"/>
      <c r="R153" s="5"/>
      <c r="S153" s="5"/>
      <c r="T153" s="5"/>
    </row>
    <row r="154" spans="1:20" s="4" customFormat="1" ht="18" customHeight="1" x14ac:dyDescent="0.3">
      <c r="A154" s="1"/>
      <c r="B154" s="112" t="s">
        <v>145</v>
      </c>
      <c r="C154" s="151"/>
      <c r="D154" s="100" t="s">
        <v>220</v>
      </c>
      <c r="E154" s="56">
        <v>150</v>
      </c>
      <c r="F154" s="54">
        <f t="shared" si="8"/>
        <v>83.7</v>
      </c>
      <c r="G154" s="56">
        <v>30</v>
      </c>
      <c r="H154" s="55">
        <v>2511</v>
      </c>
      <c r="I154" s="1"/>
      <c r="J154" s="1"/>
      <c r="K154" s="1"/>
      <c r="L154" s="1"/>
      <c r="M154" s="1"/>
      <c r="N154" s="1"/>
      <c r="O154" s="1"/>
      <c r="P154" s="1"/>
      <c r="Q154" s="1"/>
      <c r="R154" s="5"/>
      <c r="S154" s="5"/>
      <c r="T154" s="5"/>
    </row>
    <row r="155" spans="1:20" s="4" customFormat="1" ht="18" customHeight="1" x14ac:dyDescent="0.3">
      <c r="A155" s="1"/>
      <c r="B155" s="112" t="s">
        <v>146</v>
      </c>
      <c r="C155" s="151"/>
      <c r="D155" s="100" t="s">
        <v>220</v>
      </c>
      <c r="E155" s="56">
        <v>150</v>
      </c>
      <c r="F155" s="54">
        <f t="shared" si="8"/>
        <v>68.7</v>
      </c>
      <c r="G155" s="56">
        <v>30</v>
      </c>
      <c r="H155" s="55">
        <v>2061</v>
      </c>
      <c r="I155" s="1"/>
      <c r="J155" s="1"/>
      <c r="K155" s="1"/>
      <c r="L155" s="1"/>
      <c r="M155" s="1"/>
      <c r="N155" s="1"/>
      <c r="O155" s="1"/>
      <c r="P155" s="1"/>
      <c r="Q155" s="1"/>
      <c r="R155" s="5"/>
      <c r="S155" s="5"/>
      <c r="T155" s="5"/>
    </row>
    <row r="156" spans="1:20" s="4" customFormat="1" ht="18" customHeight="1" x14ac:dyDescent="0.3">
      <c r="A156" s="1"/>
      <c r="B156" s="112" t="s">
        <v>147</v>
      </c>
      <c r="C156" s="151"/>
      <c r="D156" s="100" t="s">
        <v>220</v>
      </c>
      <c r="E156" s="56">
        <v>150</v>
      </c>
      <c r="F156" s="54">
        <f t="shared" si="8"/>
        <v>85.4</v>
      </c>
      <c r="G156" s="56">
        <v>30</v>
      </c>
      <c r="H156" s="55">
        <v>2562</v>
      </c>
      <c r="I156" s="1"/>
      <c r="J156" s="1"/>
      <c r="K156" s="1"/>
      <c r="L156" s="1"/>
      <c r="M156" s="1"/>
      <c r="N156" s="1"/>
      <c r="O156" s="1"/>
      <c r="P156" s="1"/>
      <c r="Q156" s="1"/>
      <c r="R156" s="5"/>
      <c r="S156" s="5"/>
      <c r="T156" s="5"/>
    </row>
    <row r="157" spans="1:20" s="4" customFormat="1" ht="18" customHeight="1" x14ac:dyDescent="0.3">
      <c r="A157" s="1"/>
      <c r="B157" s="112" t="s">
        <v>148</v>
      </c>
      <c r="C157" s="151"/>
      <c r="D157" s="100" t="s">
        <v>220</v>
      </c>
      <c r="E157" s="56">
        <v>150</v>
      </c>
      <c r="F157" s="54">
        <f t="shared" si="8"/>
        <v>59.6</v>
      </c>
      <c r="G157" s="56">
        <v>30</v>
      </c>
      <c r="H157" s="55">
        <v>1788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s="4" customFormat="1" ht="18" customHeight="1" x14ac:dyDescent="0.3">
      <c r="A158" s="1"/>
      <c r="B158" s="120" t="s">
        <v>149</v>
      </c>
      <c r="C158" s="159"/>
      <c r="D158" s="192" t="s">
        <v>220</v>
      </c>
      <c r="E158" s="199">
        <v>150</v>
      </c>
      <c r="F158" s="68">
        <f t="shared" si="8"/>
        <v>55.166666666666664</v>
      </c>
      <c r="G158" s="199">
        <v>30</v>
      </c>
      <c r="H158" s="202">
        <v>1655</v>
      </c>
      <c r="I158" s="1"/>
      <c r="J158" s="1"/>
      <c r="K158" s="1"/>
      <c r="L158" s="1"/>
      <c r="M158" s="1"/>
      <c r="N158" s="1"/>
      <c r="O158" s="1"/>
      <c r="P158" s="1"/>
      <c r="Q158" s="1"/>
      <c r="R158" s="5"/>
      <c r="S158" s="5"/>
      <c r="T158" s="5"/>
    </row>
    <row r="159" spans="1:20" ht="21" x14ac:dyDescent="0.3">
      <c r="A159" s="23" t="s">
        <v>62</v>
      </c>
      <c r="B159" s="61"/>
      <c r="C159" s="61"/>
      <c r="D159" s="193"/>
      <c r="E159" s="61"/>
      <c r="F159" s="97"/>
      <c r="G159" s="243" t="s">
        <v>222</v>
      </c>
      <c r="H159" s="243"/>
    </row>
    <row r="160" spans="1:20" s="4" customFormat="1" ht="18" customHeight="1" x14ac:dyDescent="0.3">
      <c r="A160" s="1"/>
      <c r="B160" s="123" t="s">
        <v>170</v>
      </c>
      <c r="C160" s="162"/>
      <c r="D160" s="100" t="s">
        <v>220</v>
      </c>
      <c r="E160" s="43">
        <v>95</v>
      </c>
      <c r="F160" s="55">
        <f t="shared" ref="F160:F165" si="9">H160/G160</f>
        <v>45.2</v>
      </c>
      <c r="G160" s="43">
        <v>30</v>
      </c>
      <c r="H160" s="55">
        <v>1356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s="4" customFormat="1" ht="18" customHeight="1" x14ac:dyDescent="0.3">
      <c r="A161" s="1"/>
      <c r="B161" s="123" t="s">
        <v>226</v>
      </c>
      <c r="C161" s="162"/>
      <c r="D161" s="100" t="s">
        <v>220</v>
      </c>
      <c r="E161" s="43">
        <v>90</v>
      </c>
      <c r="F161" s="55">
        <f t="shared" si="9"/>
        <v>42</v>
      </c>
      <c r="G161" s="43">
        <v>50</v>
      </c>
      <c r="H161" s="55">
        <v>2100</v>
      </c>
      <c r="I161" s="1"/>
      <c r="J161" s="1"/>
      <c r="K161" s="1"/>
      <c r="L161" s="1"/>
      <c r="M161" s="1"/>
      <c r="N161" s="1"/>
      <c r="O161" s="1"/>
      <c r="P161" s="1"/>
      <c r="Q161" s="1"/>
      <c r="R161" s="5"/>
      <c r="S161" s="5"/>
      <c r="T161" s="5"/>
    </row>
    <row r="162" spans="1:20" s="4" customFormat="1" ht="18" customHeight="1" x14ac:dyDescent="0.3">
      <c r="A162" s="1"/>
      <c r="B162" s="123" t="s">
        <v>329</v>
      </c>
      <c r="C162" s="162"/>
      <c r="D162" s="100" t="s">
        <v>220</v>
      </c>
      <c r="E162" s="43">
        <v>95</v>
      </c>
      <c r="F162" s="55">
        <f t="shared" si="9"/>
        <v>46.166666666666664</v>
      </c>
      <c r="G162" s="43">
        <v>30</v>
      </c>
      <c r="H162" s="55">
        <v>1385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s="4" customFormat="1" ht="18" customHeight="1" x14ac:dyDescent="0.3">
      <c r="A163" s="1"/>
      <c r="B163" s="123" t="s">
        <v>330</v>
      </c>
      <c r="C163" s="162"/>
      <c r="D163" s="100" t="s">
        <v>220</v>
      </c>
      <c r="E163" s="43">
        <v>95</v>
      </c>
      <c r="F163" s="55">
        <f t="shared" si="9"/>
        <v>38.5</v>
      </c>
      <c r="G163" s="43">
        <v>30</v>
      </c>
      <c r="H163" s="55">
        <v>1155</v>
      </c>
      <c r="I163" s="1"/>
      <c r="J163" s="1"/>
      <c r="K163" s="1"/>
      <c r="L163" s="1"/>
      <c r="M163" s="1"/>
      <c r="N163" s="1"/>
      <c r="O163" s="1"/>
      <c r="P163" s="1"/>
      <c r="Q163" s="1"/>
      <c r="R163" s="5"/>
      <c r="S163" s="5"/>
      <c r="T163" s="5"/>
    </row>
    <row r="164" spans="1:20" s="4" customFormat="1" ht="18" customHeight="1" x14ac:dyDescent="0.3">
      <c r="A164" s="1"/>
      <c r="B164" s="123" t="s">
        <v>63</v>
      </c>
      <c r="C164" s="162"/>
      <c r="D164" s="100" t="s">
        <v>220</v>
      </c>
      <c r="E164" s="43">
        <v>85</v>
      </c>
      <c r="F164" s="55">
        <f t="shared" si="9"/>
        <v>60.93333333333333</v>
      </c>
      <c r="G164" s="43">
        <v>30</v>
      </c>
      <c r="H164" s="55">
        <v>1828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s="4" customFormat="1" ht="18" customHeight="1" x14ac:dyDescent="0.3">
      <c r="A165" s="1"/>
      <c r="B165" s="124" t="s">
        <v>171</v>
      </c>
      <c r="C165" s="163"/>
      <c r="D165" s="192" t="s">
        <v>221</v>
      </c>
      <c r="E165" s="203">
        <v>75</v>
      </c>
      <c r="F165" s="202">
        <f t="shared" si="9"/>
        <v>65</v>
      </c>
      <c r="G165" s="203">
        <v>20</v>
      </c>
      <c r="H165" s="202">
        <v>1300</v>
      </c>
      <c r="I165" s="1"/>
      <c r="J165" s="1"/>
      <c r="K165" s="1"/>
      <c r="L165" s="1"/>
      <c r="M165" s="1"/>
      <c r="N165" s="1"/>
      <c r="O165" s="1"/>
      <c r="P165" s="1"/>
      <c r="Q165" s="1"/>
      <c r="R165" s="5"/>
      <c r="S165" s="5"/>
      <c r="T165" s="5"/>
    </row>
    <row r="166" spans="1:20" ht="21" x14ac:dyDescent="0.3">
      <c r="A166" s="23" t="s">
        <v>64</v>
      </c>
      <c r="B166" s="74"/>
      <c r="C166" s="74"/>
      <c r="D166" s="204"/>
      <c r="E166" s="74"/>
      <c r="F166" s="96"/>
      <c r="G166" s="243" t="s">
        <v>222</v>
      </c>
      <c r="H166" s="243"/>
    </row>
    <row r="167" spans="1:20" s="2" customFormat="1" ht="18" customHeight="1" x14ac:dyDescent="0.3">
      <c r="A167" s="1"/>
      <c r="B167" s="119" t="s">
        <v>172</v>
      </c>
      <c r="C167" s="158"/>
      <c r="D167" s="176" t="s">
        <v>220</v>
      </c>
      <c r="E167" s="42">
        <v>150</v>
      </c>
      <c r="F167" s="51">
        <f>H167/G167</f>
        <v>63.7</v>
      </c>
      <c r="G167" s="42">
        <v>20</v>
      </c>
      <c r="H167" s="52">
        <v>1274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" customHeight="1" x14ac:dyDescent="0.3">
      <c r="A168" s="1"/>
      <c r="B168" s="112" t="s">
        <v>172</v>
      </c>
      <c r="C168" s="151"/>
      <c r="D168" s="100" t="s">
        <v>220</v>
      </c>
      <c r="E168" s="43">
        <v>100</v>
      </c>
      <c r="F168" s="54">
        <f>H168/G168</f>
        <v>56.6</v>
      </c>
      <c r="G168" s="43">
        <v>30</v>
      </c>
      <c r="H168" s="55">
        <v>1698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" customHeight="1" x14ac:dyDescent="0.3">
      <c r="A169" s="1"/>
      <c r="B169" s="111" t="s">
        <v>278</v>
      </c>
      <c r="C169" s="150"/>
      <c r="D169" s="100" t="s">
        <v>220</v>
      </c>
      <c r="E169" s="45">
        <v>150</v>
      </c>
      <c r="F169" s="54">
        <f>H169/G169</f>
        <v>57.73099415204679</v>
      </c>
      <c r="G169" s="45">
        <v>50</v>
      </c>
      <c r="H169" s="54">
        <v>2886.5497076023394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" customHeight="1" x14ac:dyDescent="0.3">
      <c r="A170" s="1"/>
      <c r="B170" s="111" t="s">
        <v>173</v>
      </c>
      <c r="C170" s="150"/>
      <c r="D170" s="100" t="s">
        <v>220</v>
      </c>
      <c r="E170" s="45">
        <v>100</v>
      </c>
      <c r="F170" s="54">
        <f t="shared" ref="F170:F177" si="10">H170/G170</f>
        <v>46.833333333333336</v>
      </c>
      <c r="G170" s="45">
        <v>30</v>
      </c>
      <c r="H170" s="54">
        <v>1405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s="4" customFormat="1" ht="18" customHeight="1" x14ac:dyDescent="0.3">
      <c r="A171" s="1"/>
      <c r="B171" s="112" t="s">
        <v>174</v>
      </c>
      <c r="C171" s="151"/>
      <c r="D171" s="100" t="s">
        <v>220</v>
      </c>
      <c r="E171" s="45">
        <v>100</v>
      </c>
      <c r="F171" s="54">
        <f t="shared" si="10"/>
        <v>55.5</v>
      </c>
      <c r="G171" s="45">
        <v>30</v>
      </c>
      <c r="H171" s="54">
        <v>1665</v>
      </c>
      <c r="I171" s="1"/>
      <c r="J171" s="1"/>
      <c r="K171" s="1"/>
      <c r="L171" s="1"/>
      <c r="M171" s="1"/>
      <c r="N171" s="1"/>
      <c r="O171" s="1"/>
      <c r="P171" s="1"/>
      <c r="Q171" s="1"/>
      <c r="R171" s="5"/>
      <c r="S171" s="5"/>
      <c r="T171" s="5"/>
    </row>
    <row r="172" spans="1:20" s="4" customFormat="1" ht="18" customHeight="1" x14ac:dyDescent="0.3">
      <c r="A172" s="1"/>
      <c r="B172" s="111" t="s">
        <v>279</v>
      </c>
      <c r="C172" s="150"/>
      <c r="D172" s="100" t="s">
        <v>220</v>
      </c>
      <c r="E172" s="45">
        <v>150</v>
      </c>
      <c r="F172" s="54">
        <f t="shared" si="10"/>
        <v>57.48</v>
      </c>
      <c r="G172" s="45">
        <v>50</v>
      </c>
      <c r="H172" s="54">
        <v>2874</v>
      </c>
      <c r="I172" s="1"/>
      <c r="J172" s="1"/>
      <c r="K172" s="1"/>
      <c r="L172" s="1"/>
      <c r="M172" s="1"/>
      <c r="N172" s="1"/>
      <c r="O172" s="1"/>
      <c r="P172" s="1"/>
      <c r="Q172" s="1"/>
      <c r="R172" s="5"/>
      <c r="S172" s="5"/>
      <c r="T172" s="5"/>
    </row>
    <row r="173" spans="1:20" s="4" customFormat="1" ht="18" customHeight="1" x14ac:dyDescent="0.3">
      <c r="A173" s="1"/>
      <c r="B173" s="113" t="s">
        <v>175</v>
      </c>
      <c r="C173" s="152"/>
      <c r="D173" s="100" t="s">
        <v>220</v>
      </c>
      <c r="E173" s="53" t="s">
        <v>176</v>
      </c>
      <c r="F173" s="54">
        <f t="shared" si="10"/>
        <v>46.833333333333336</v>
      </c>
      <c r="G173" s="53">
        <v>30</v>
      </c>
      <c r="H173" s="59">
        <v>1405</v>
      </c>
      <c r="I173" s="1"/>
      <c r="J173" s="1"/>
      <c r="K173" s="1"/>
      <c r="L173" s="1"/>
      <c r="M173" s="1"/>
      <c r="N173" s="1"/>
      <c r="O173" s="1"/>
      <c r="P173" s="1"/>
      <c r="Q173" s="1"/>
      <c r="R173" s="5"/>
      <c r="S173" s="5"/>
      <c r="T173" s="5"/>
    </row>
    <row r="174" spans="1:20" s="4" customFormat="1" ht="18" customHeight="1" x14ac:dyDescent="0.3">
      <c r="A174" s="1"/>
      <c r="B174" s="112" t="s">
        <v>177</v>
      </c>
      <c r="C174" s="151"/>
      <c r="D174" s="100" t="s">
        <v>220</v>
      </c>
      <c r="E174" s="53">
        <v>100</v>
      </c>
      <c r="F174" s="54">
        <f t="shared" si="10"/>
        <v>52.93333333333333</v>
      </c>
      <c r="G174" s="53">
        <v>30</v>
      </c>
      <c r="H174" s="59">
        <v>1588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s="4" customFormat="1" ht="18" customHeight="1" x14ac:dyDescent="0.3">
      <c r="A175" s="1"/>
      <c r="B175" s="112" t="s">
        <v>178</v>
      </c>
      <c r="C175" s="151"/>
      <c r="D175" s="100" t="s">
        <v>220</v>
      </c>
      <c r="E175" s="53">
        <v>100</v>
      </c>
      <c r="F175" s="54">
        <f t="shared" si="10"/>
        <v>51.666666666666664</v>
      </c>
      <c r="G175" s="53">
        <v>30</v>
      </c>
      <c r="H175" s="59">
        <v>1550</v>
      </c>
      <c r="I175" s="1"/>
      <c r="J175" s="1"/>
      <c r="K175" s="1"/>
      <c r="L175" s="1"/>
      <c r="M175" s="1"/>
      <c r="N175" s="1"/>
      <c r="O175" s="1"/>
      <c r="P175" s="1"/>
      <c r="Q175" s="1"/>
      <c r="R175" s="5"/>
      <c r="S175" s="5"/>
      <c r="T175" s="5"/>
    </row>
    <row r="176" spans="1:20" s="4" customFormat="1" ht="18" customHeight="1" x14ac:dyDescent="0.3">
      <c r="A176" s="1"/>
      <c r="B176" s="111" t="s">
        <v>280</v>
      </c>
      <c r="C176" s="150"/>
      <c r="D176" s="100" t="s">
        <v>220</v>
      </c>
      <c r="E176" s="53">
        <v>150</v>
      </c>
      <c r="F176" s="54">
        <f t="shared" si="10"/>
        <v>57.73099415204679</v>
      </c>
      <c r="G176" s="53">
        <v>50</v>
      </c>
      <c r="H176" s="59">
        <v>2886.5497076023394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s="4" customFormat="1" ht="18" customHeight="1" x14ac:dyDescent="0.3">
      <c r="A177" s="1"/>
      <c r="B177" s="121" t="s">
        <v>179</v>
      </c>
      <c r="C177" s="160"/>
      <c r="D177" s="192" t="s">
        <v>220</v>
      </c>
      <c r="E177" s="205" t="s">
        <v>176</v>
      </c>
      <c r="F177" s="68">
        <f t="shared" si="10"/>
        <v>44.666666666666664</v>
      </c>
      <c r="G177" s="205">
        <v>30</v>
      </c>
      <c r="H177" s="206">
        <v>1340</v>
      </c>
      <c r="I177" s="1"/>
      <c r="J177" s="1"/>
      <c r="K177" s="1"/>
      <c r="L177" s="1"/>
      <c r="M177" s="1"/>
      <c r="N177" s="1"/>
      <c r="O177" s="1"/>
      <c r="P177" s="1"/>
      <c r="Q177" s="1"/>
      <c r="R177" s="5"/>
      <c r="S177" s="5"/>
      <c r="T177" s="5"/>
    </row>
    <row r="178" spans="1:20" ht="21" x14ac:dyDescent="0.3">
      <c r="A178" s="23" t="s">
        <v>65</v>
      </c>
      <c r="B178" s="74"/>
      <c r="C178" s="74"/>
      <c r="D178" s="204"/>
      <c r="E178" s="74"/>
      <c r="F178" s="96"/>
      <c r="G178" s="243" t="s">
        <v>222</v>
      </c>
      <c r="H178" s="243"/>
    </row>
    <row r="179" spans="1:20" s="2" customFormat="1" ht="18.600000000000001" customHeight="1" x14ac:dyDescent="0.3">
      <c r="A179" s="1"/>
      <c r="B179" s="125" t="s">
        <v>180</v>
      </c>
      <c r="C179" s="164"/>
      <c r="D179" s="176" t="s">
        <v>221</v>
      </c>
      <c r="E179" s="75">
        <v>200</v>
      </c>
      <c r="F179" s="52">
        <f>H179/G179</f>
        <v>40.799999999999997</v>
      </c>
      <c r="G179" s="42">
        <v>15</v>
      </c>
      <c r="H179" s="52">
        <v>612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.600000000000001" customHeight="1" x14ac:dyDescent="0.3">
      <c r="A180" s="1"/>
      <c r="B180" s="126" t="s">
        <v>181</v>
      </c>
      <c r="C180" s="165"/>
      <c r="D180" s="100" t="s">
        <v>221</v>
      </c>
      <c r="E180" s="76">
        <v>200</v>
      </c>
      <c r="F180" s="55">
        <f>H180/G180</f>
        <v>50.266666666666666</v>
      </c>
      <c r="G180" s="43">
        <v>15</v>
      </c>
      <c r="H180" s="55">
        <v>754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s="4" customFormat="1" ht="18.600000000000001" customHeight="1" x14ac:dyDescent="0.3">
      <c r="A181" s="1"/>
      <c r="B181" s="126" t="s">
        <v>66</v>
      </c>
      <c r="C181" s="165"/>
      <c r="D181" s="100" t="s">
        <v>221</v>
      </c>
      <c r="E181" s="77">
        <v>100</v>
      </c>
      <c r="F181" s="55">
        <f t="shared" ref="F181:F193" si="11">H181/G181</f>
        <v>32.799999999999997</v>
      </c>
      <c r="G181" s="43">
        <v>25</v>
      </c>
      <c r="H181" s="55">
        <v>820</v>
      </c>
      <c r="I181" s="1"/>
      <c r="J181" s="1"/>
      <c r="K181" s="1"/>
      <c r="L181" s="1"/>
      <c r="M181" s="1"/>
      <c r="N181" s="1"/>
      <c r="O181" s="1"/>
      <c r="P181" s="1"/>
      <c r="Q181" s="1"/>
      <c r="R181" s="5"/>
      <c r="S181" s="5"/>
      <c r="T181" s="5"/>
    </row>
    <row r="182" spans="1:20" s="4" customFormat="1" ht="18.600000000000001" customHeight="1" x14ac:dyDescent="0.3">
      <c r="A182" s="1"/>
      <c r="B182" s="126" t="s">
        <v>67</v>
      </c>
      <c r="C182" s="165"/>
      <c r="D182" s="100" t="s">
        <v>221</v>
      </c>
      <c r="E182" s="77">
        <v>100</v>
      </c>
      <c r="F182" s="55">
        <f t="shared" si="11"/>
        <v>32.799999999999997</v>
      </c>
      <c r="G182" s="43">
        <v>25</v>
      </c>
      <c r="H182" s="55">
        <v>820</v>
      </c>
      <c r="I182" s="1"/>
      <c r="J182" s="1"/>
      <c r="K182" s="1"/>
      <c r="L182" s="1"/>
      <c r="M182" s="1"/>
      <c r="N182" s="1"/>
      <c r="O182" s="1"/>
      <c r="P182" s="1"/>
      <c r="Q182" s="1"/>
      <c r="R182" s="5"/>
      <c r="S182" s="5"/>
      <c r="T182" s="5"/>
    </row>
    <row r="183" spans="1:20" s="4" customFormat="1" ht="18.600000000000001" customHeight="1" x14ac:dyDescent="0.3">
      <c r="A183" s="1"/>
      <c r="B183" s="126" t="s">
        <v>182</v>
      </c>
      <c r="C183" s="165"/>
      <c r="D183" s="100" t="s">
        <v>221</v>
      </c>
      <c r="E183" s="78">
        <v>185</v>
      </c>
      <c r="F183" s="55">
        <f t="shared" si="11"/>
        <v>27.368421052631579</v>
      </c>
      <c r="G183" s="43">
        <v>50</v>
      </c>
      <c r="H183" s="55">
        <v>1368.421052631579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.600000000000001" customHeight="1" x14ac:dyDescent="0.3">
      <c r="A184" s="1"/>
      <c r="B184" s="126" t="s">
        <v>183</v>
      </c>
      <c r="C184" s="165"/>
      <c r="D184" s="100" t="s">
        <v>221</v>
      </c>
      <c r="E184" s="78">
        <v>185</v>
      </c>
      <c r="F184" s="55">
        <f t="shared" si="11"/>
        <v>28.771929824561404</v>
      </c>
      <c r="G184" s="43">
        <v>50</v>
      </c>
      <c r="H184" s="55">
        <v>1438.5964912280701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.600000000000001" customHeight="1" x14ac:dyDescent="0.3">
      <c r="A185" s="1"/>
      <c r="B185" s="126" t="s">
        <v>333</v>
      </c>
      <c r="C185" s="165"/>
      <c r="D185" s="100" t="s">
        <v>221</v>
      </c>
      <c r="E185" s="78">
        <v>230</v>
      </c>
      <c r="F185" s="55">
        <f t="shared" si="11"/>
        <v>54.75</v>
      </c>
      <c r="G185" s="43">
        <v>20</v>
      </c>
      <c r="H185" s="55">
        <v>1095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.600000000000001" customHeight="1" x14ac:dyDescent="0.3">
      <c r="A186" s="1"/>
      <c r="B186" s="126" t="s">
        <v>334</v>
      </c>
      <c r="C186" s="165"/>
      <c r="D186" s="100" t="s">
        <v>221</v>
      </c>
      <c r="E186" s="78">
        <v>230</v>
      </c>
      <c r="F186" s="55">
        <f t="shared" si="11"/>
        <v>53.7</v>
      </c>
      <c r="G186" s="43">
        <v>20</v>
      </c>
      <c r="H186" s="55">
        <v>1074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s="4" customFormat="1" ht="18.600000000000001" customHeight="1" x14ac:dyDescent="0.3">
      <c r="A187" s="1"/>
      <c r="B187" s="112" t="s">
        <v>335</v>
      </c>
      <c r="C187" s="165"/>
      <c r="D187" s="100" t="s">
        <v>221</v>
      </c>
      <c r="E187" s="78">
        <v>100</v>
      </c>
      <c r="F187" s="55">
        <f t="shared" si="11"/>
        <v>37.96</v>
      </c>
      <c r="G187" s="43">
        <v>25</v>
      </c>
      <c r="H187" s="55">
        <v>949</v>
      </c>
      <c r="I187" s="1"/>
      <c r="J187" s="1"/>
      <c r="K187" s="1"/>
      <c r="L187" s="1"/>
      <c r="M187" s="1"/>
      <c r="N187" s="1"/>
      <c r="O187" s="1"/>
      <c r="P187" s="1"/>
      <c r="Q187" s="1"/>
      <c r="R187" s="5"/>
      <c r="S187" s="5"/>
      <c r="T187" s="5"/>
    </row>
    <row r="188" spans="1:20" s="4" customFormat="1" ht="18.600000000000001" customHeight="1" x14ac:dyDescent="0.3">
      <c r="A188" s="1"/>
      <c r="B188" s="112" t="s">
        <v>336</v>
      </c>
      <c r="C188" s="165"/>
      <c r="D188" s="100" t="s">
        <v>221</v>
      </c>
      <c r="E188" s="78">
        <v>100</v>
      </c>
      <c r="F188" s="55">
        <f t="shared" si="11"/>
        <v>37.96</v>
      </c>
      <c r="G188" s="43">
        <v>25</v>
      </c>
      <c r="H188" s="55">
        <v>949</v>
      </c>
      <c r="I188" s="1"/>
      <c r="J188" s="1"/>
      <c r="K188" s="1"/>
      <c r="L188" s="1"/>
      <c r="M188" s="1"/>
      <c r="N188" s="1"/>
      <c r="O188" s="1"/>
      <c r="P188" s="1"/>
      <c r="Q188" s="1"/>
      <c r="R188" s="5"/>
      <c r="S188" s="5"/>
      <c r="T188" s="5"/>
    </row>
    <row r="189" spans="1:20" s="4" customFormat="1" ht="18.600000000000001" customHeight="1" x14ac:dyDescent="0.3">
      <c r="A189" s="1"/>
      <c r="B189" s="112" t="s">
        <v>337</v>
      </c>
      <c r="C189" s="165"/>
      <c r="D189" s="100" t="s">
        <v>221</v>
      </c>
      <c r="E189" s="78">
        <v>230</v>
      </c>
      <c r="F189" s="55">
        <f t="shared" si="11"/>
        <v>59.7</v>
      </c>
      <c r="G189" s="43">
        <v>20</v>
      </c>
      <c r="H189" s="55">
        <v>1194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s="4" customFormat="1" ht="18.600000000000001" customHeight="1" x14ac:dyDescent="0.3">
      <c r="A190" s="1"/>
      <c r="B190" s="112" t="s">
        <v>338</v>
      </c>
      <c r="C190" s="165"/>
      <c r="D190" s="100" t="s">
        <v>221</v>
      </c>
      <c r="E190" s="78">
        <v>230</v>
      </c>
      <c r="F190" s="55">
        <f t="shared" si="11"/>
        <v>59.7</v>
      </c>
      <c r="G190" s="43">
        <v>20</v>
      </c>
      <c r="H190" s="55">
        <v>1194</v>
      </c>
      <c r="I190" s="1"/>
      <c r="J190" s="1"/>
      <c r="K190" s="1"/>
      <c r="L190" s="1"/>
      <c r="M190" s="1"/>
      <c r="N190" s="1"/>
      <c r="O190" s="1"/>
      <c r="P190" s="1"/>
      <c r="Q190" s="1"/>
      <c r="R190" s="5"/>
      <c r="S190" s="5"/>
      <c r="T190" s="5"/>
    </row>
    <row r="191" spans="1:20" s="4" customFormat="1" ht="18.600000000000001" customHeight="1" x14ac:dyDescent="0.3">
      <c r="A191" s="1"/>
      <c r="B191" s="126" t="s">
        <v>184</v>
      </c>
      <c r="C191" s="165"/>
      <c r="D191" s="100" t="s">
        <v>221</v>
      </c>
      <c r="E191" s="78">
        <v>395</v>
      </c>
      <c r="F191" s="55">
        <f t="shared" si="11"/>
        <v>436.8</v>
      </c>
      <c r="G191" s="43">
        <v>10</v>
      </c>
      <c r="H191" s="55">
        <v>4368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4" customFormat="1" ht="18.600000000000001" customHeight="1" x14ac:dyDescent="0.3">
      <c r="A192" s="1"/>
      <c r="B192" s="126" t="s">
        <v>185</v>
      </c>
      <c r="C192" s="165"/>
      <c r="D192" s="100" t="s">
        <v>221</v>
      </c>
      <c r="E192" s="78">
        <v>465</v>
      </c>
      <c r="F192" s="55">
        <f t="shared" si="11"/>
        <v>416</v>
      </c>
      <c r="G192" s="43">
        <v>10</v>
      </c>
      <c r="H192" s="55">
        <v>4160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s="4" customFormat="1" ht="18.600000000000001" customHeight="1" x14ac:dyDescent="0.3">
      <c r="A193" s="1"/>
      <c r="B193" s="127" t="s">
        <v>186</v>
      </c>
      <c r="C193" s="166"/>
      <c r="D193" s="192" t="s">
        <v>221</v>
      </c>
      <c r="E193" s="207">
        <v>390</v>
      </c>
      <c r="F193" s="202">
        <f t="shared" si="11"/>
        <v>346.9</v>
      </c>
      <c r="G193" s="203">
        <v>10</v>
      </c>
      <c r="H193" s="202">
        <v>3469</v>
      </c>
      <c r="I193" s="1"/>
      <c r="J193" s="1"/>
      <c r="K193" s="1"/>
      <c r="L193" s="1"/>
      <c r="M193" s="1"/>
      <c r="N193" s="1"/>
      <c r="O193" s="1"/>
      <c r="P193" s="1"/>
      <c r="Q193" s="1"/>
      <c r="R193" s="5"/>
      <c r="S193" s="5"/>
      <c r="T193" s="5"/>
    </row>
    <row r="194" spans="1:20" ht="18" x14ac:dyDescent="0.3">
      <c r="A194" s="239" t="s">
        <v>321</v>
      </c>
      <c r="B194" s="74"/>
      <c r="C194" s="74"/>
      <c r="D194" s="204"/>
      <c r="E194" s="74"/>
      <c r="F194" s="96"/>
      <c r="G194" s="243" t="s">
        <v>222</v>
      </c>
      <c r="H194" s="243"/>
    </row>
    <row r="195" spans="1:20" s="2" customFormat="1" ht="18" customHeight="1" x14ac:dyDescent="0.3">
      <c r="A195" s="1"/>
      <c r="B195" s="128" t="s">
        <v>68</v>
      </c>
      <c r="C195" s="167"/>
      <c r="D195" s="176" t="s">
        <v>221</v>
      </c>
      <c r="E195" s="42">
        <v>85</v>
      </c>
      <c r="F195" s="52">
        <f>H195/G195</f>
        <v>68.75</v>
      </c>
      <c r="G195" s="42">
        <v>24</v>
      </c>
      <c r="H195" s="52">
        <v>1650</v>
      </c>
      <c r="I195" s="1"/>
      <c r="J195" s="1"/>
      <c r="K195" s="1"/>
      <c r="L195" s="1"/>
      <c r="M195" s="1"/>
      <c r="N195" s="1"/>
      <c r="O195" s="1"/>
      <c r="P195" s="1"/>
      <c r="Q195" s="1"/>
      <c r="R195" s="5"/>
      <c r="S195" s="5"/>
      <c r="T195" s="5"/>
    </row>
    <row r="196" spans="1:20" s="4" customFormat="1" ht="18" customHeight="1" x14ac:dyDescent="0.3">
      <c r="A196" s="1"/>
      <c r="B196" s="129" t="s">
        <v>69</v>
      </c>
      <c r="C196" s="168"/>
      <c r="D196" s="100" t="s">
        <v>221</v>
      </c>
      <c r="E196" s="43">
        <v>800</v>
      </c>
      <c r="F196" s="55">
        <f t="shared" ref="F196:F199" si="12">H196/G196</f>
        <v>396.33333333333331</v>
      </c>
      <c r="G196" s="43">
        <v>3</v>
      </c>
      <c r="H196" s="55">
        <v>1189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" customHeight="1" x14ac:dyDescent="0.3">
      <c r="A197" s="1"/>
      <c r="B197" s="129" t="s">
        <v>70</v>
      </c>
      <c r="C197" s="168"/>
      <c r="D197" s="100" t="s">
        <v>221</v>
      </c>
      <c r="E197" s="43">
        <v>800</v>
      </c>
      <c r="F197" s="55">
        <f t="shared" si="12"/>
        <v>431.66666666666669</v>
      </c>
      <c r="G197" s="43">
        <v>3</v>
      </c>
      <c r="H197" s="55">
        <v>1295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s="4" customFormat="1" ht="18" customHeight="1" x14ac:dyDescent="0.3">
      <c r="A198" s="1"/>
      <c r="B198" s="129" t="s">
        <v>287</v>
      </c>
      <c r="C198" s="168"/>
      <c r="D198" s="100" t="s">
        <v>221</v>
      </c>
      <c r="E198" s="43">
        <v>800</v>
      </c>
      <c r="F198" s="55">
        <f t="shared" si="12"/>
        <v>499.33333333333331</v>
      </c>
      <c r="G198" s="43">
        <v>3</v>
      </c>
      <c r="H198" s="55">
        <v>1498</v>
      </c>
      <c r="I198" s="1"/>
      <c r="J198" s="1"/>
      <c r="K198" s="1"/>
      <c r="L198" s="1"/>
      <c r="M198" s="1"/>
      <c r="N198" s="1"/>
      <c r="O198" s="1"/>
      <c r="P198" s="1"/>
      <c r="Q198" s="1"/>
      <c r="R198" s="5"/>
      <c r="S198" s="5"/>
      <c r="T198" s="5"/>
    </row>
    <row r="199" spans="1:20" s="4" customFormat="1" ht="18" customHeight="1" x14ac:dyDescent="0.3">
      <c r="A199" s="1"/>
      <c r="B199" s="130" t="s">
        <v>71</v>
      </c>
      <c r="C199" s="169"/>
      <c r="D199" s="192" t="s">
        <v>221</v>
      </c>
      <c r="E199" s="203">
        <v>800</v>
      </c>
      <c r="F199" s="202">
        <f t="shared" si="12"/>
        <v>415</v>
      </c>
      <c r="G199" s="203">
        <v>3</v>
      </c>
      <c r="H199" s="202">
        <v>1245</v>
      </c>
      <c r="I199" s="1"/>
      <c r="J199" s="1"/>
      <c r="K199" s="1"/>
      <c r="L199" s="1"/>
      <c r="M199" s="1"/>
      <c r="N199" s="1"/>
      <c r="O199" s="1"/>
      <c r="P199" s="1"/>
      <c r="Q199" s="1"/>
      <c r="R199" s="5"/>
      <c r="S199" s="5"/>
      <c r="T199" s="5"/>
    </row>
    <row r="200" spans="1:20" ht="21" x14ac:dyDescent="0.3">
      <c r="A200" s="23" t="s">
        <v>72</v>
      </c>
      <c r="B200" s="74"/>
      <c r="C200" s="74"/>
      <c r="D200" s="204"/>
      <c r="E200" s="74"/>
      <c r="F200" s="96"/>
      <c r="G200" s="243" t="s">
        <v>222</v>
      </c>
      <c r="H200" s="243"/>
    </row>
    <row r="201" spans="1:20" ht="16.8" x14ac:dyDescent="0.4">
      <c r="A201" s="13" t="s">
        <v>73</v>
      </c>
      <c r="B201" s="92"/>
      <c r="C201" s="92"/>
      <c r="D201" s="208"/>
      <c r="E201" s="93"/>
      <c r="F201" s="93"/>
      <c r="G201" s="246"/>
      <c r="H201" s="246"/>
    </row>
    <row r="202" spans="1:20" s="2" customFormat="1" ht="18" customHeight="1" x14ac:dyDescent="0.3">
      <c r="A202" s="1"/>
      <c r="B202" s="119" t="s">
        <v>187</v>
      </c>
      <c r="C202" s="158"/>
      <c r="D202" s="176" t="s">
        <v>221</v>
      </c>
      <c r="E202" s="42">
        <v>120</v>
      </c>
      <c r="F202" s="51">
        <f t="shared" ref="F202:F208" si="13">H202/G202</f>
        <v>75.45</v>
      </c>
      <c r="G202" s="42">
        <v>20</v>
      </c>
      <c r="H202" s="52">
        <v>1509</v>
      </c>
      <c r="I202" s="1"/>
      <c r="J202" s="1"/>
      <c r="K202" s="1"/>
      <c r="L202" s="1"/>
      <c r="M202" s="1"/>
      <c r="N202" s="1"/>
      <c r="O202" s="1"/>
      <c r="P202" s="1"/>
      <c r="Q202" s="1"/>
      <c r="R202" s="5"/>
      <c r="S202" s="5"/>
      <c r="T202" s="5"/>
    </row>
    <row r="203" spans="1:20" s="4" customFormat="1" ht="18" customHeight="1" x14ac:dyDescent="0.3">
      <c r="A203" s="1"/>
      <c r="B203" s="112" t="s">
        <v>188</v>
      </c>
      <c r="C203" s="151"/>
      <c r="D203" s="100" t="s">
        <v>221</v>
      </c>
      <c r="E203" s="43">
        <v>120</v>
      </c>
      <c r="F203" s="54">
        <f t="shared" si="13"/>
        <v>68.5</v>
      </c>
      <c r="G203" s="43">
        <v>20</v>
      </c>
      <c r="H203" s="55">
        <v>1370</v>
      </c>
      <c r="I203" s="1"/>
      <c r="J203" s="1"/>
      <c r="K203" s="1"/>
      <c r="L203" s="1"/>
      <c r="M203" s="1"/>
      <c r="N203" s="1"/>
      <c r="O203" s="1"/>
      <c r="P203" s="1"/>
      <c r="Q203" s="1"/>
      <c r="R203" s="5"/>
      <c r="S203" s="5"/>
      <c r="T203" s="5"/>
    </row>
    <row r="204" spans="1:20" s="4" customFormat="1" ht="18" customHeight="1" x14ac:dyDescent="0.3">
      <c r="A204" s="1"/>
      <c r="B204" s="112" t="s">
        <v>189</v>
      </c>
      <c r="C204" s="151"/>
      <c r="D204" s="100" t="s">
        <v>221</v>
      </c>
      <c r="E204" s="43">
        <v>120</v>
      </c>
      <c r="F204" s="54">
        <f t="shared" si="13"/>
        <v>67.45</v>
      </c>
      <c r="G204" s="43">
        <v>20</v>
      </c>
      <c r="H204" s="55">
        <v>1349</v>
      </c>
      <c r="I204" s="1"/>
      <c r="J204" s="1"/>
      <c r="K204" s="1"/>
      <c r="L204" s="1"/>
      <c r="M204" s="1"/>
      <c r="N204" s="1"/>
      <c r="O204" s="1"/>
      <c r="P204" s="1"/>
      <c r="Q204" s="1"/>
      <c r="R204" s="5"/>
      <c r="S204" s="5"/>
      <c r="T204" s="5"/>
    </row>
    <row r="205" spans="1:20" s="4" customFormat="1" ht="18" customHeight="1" x14ac:dyDescent="0.3">
      <c r="A205" s="1"/>
      <c r="B205" s="112" t="s">
        <v>190</v>
      </c>
      <c r="C205" s="151"/>
      <c r="D205" s="100" t="s">
        <v>221</v>
      </c>
      <c r="E205" s="43">
        <v>120</v>
      </c>
      <c r="F205" s="54">
        <f t="shared" si="13"/>
        <v>73.099999999999994</v>
      </c>
      <c r="G205" s="43">
        <v>20</v>
      </c>
      <c r="H205" s="55">
        <v>1462</v>
      </c>
      <c r="I205" s="1"/>
      <c r="J205" s="1"/>
      <c r="K205" s="1"/>
      <c r="L205" s="1"/>
      <c r="M205" s="1"/>
      <c r="N205" s="1"/>
      <c r="O205" s="1"/>
      <c r="P205" s="1"/>
      <c r="Q205" s="1"/>
      <c r="R205" s="5"/>
      <c r="S205" s="5"/>
      <c r="T205" s="5"/>
    </row>
    <row r="206" spans="1:20" s="4" customFormat="1" ht="18" customHeight="1" x14ac:dyDescent="0.3">
      <c r="A206" s="1"/>
      <c r="B206" s="112" t="s">
        <v>191</v>
      </c>
      <c r="C206" s="151"/>
      <c r="D206" s="100" t="s">
        <v>221</v>
      </c>
      <c r="E206" s="43">
        <v>120</v>
      </c>
      <c r="F206" s="54">
        <f t="shared" si="13"/>
        <v>70.650000000000006</v>
      </c>
      <c r="G206" s="43">
        <v>20</v>
      </c>
      <c r="H206" s="55">
        <v>1413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4" customFormat="1" ht="18" customHeight="1" x14ac:dyDescent="0.3">
      <c r="A207" s="1"/>
      <c r="B207" s="112" t="s">
        <v>192</v>
      </c>
      <c r="C207" s="151"/>
      <c r="D207" s="100" t="s">
        <v>221</v>
      </c>
      <c r="E207" s="43">
        <v>120</v>
      </c>
      <c r="F207" s="54">
        <f t="shared" si="13"/>
        <v>64.2</v>
      </c>
      <c r="G207" s="43">
        <v>20</v>
      </c>
      <c r="H207" s="55">
        <v>1284</v>
      </c>
      <c r="I207" s="1"/>
      <c r="J207" s="1"/>
      <c r="K207" s="1"/>
      <c r="L207" s="1"/>
      <c r="M207" s="1"/>
      <c r="N207" s="1"/>
      <c r="O207" s="1"/>
      <c r="P207" s="1"/>
      <c r="Q207" s="1"/>
      <c r="R207" s="5"/>
      <c r="S207" s="5"/>
      <c r="T207" s="5"/>
    </row>
    <row r="208" spans="1:20" s="4" customFormat="1" ht="18" customHeight="1" x14ac:dyDescent="0.3">
      <c r="A208" s="1"/>
      <c r="B208" s="120" t="s">
        <v>193</v>
      </c>
      <c r="C208" s="159"/>
      <c r="D208" s="192" t="s">
        <v>221</v>
      </c>
      <c r="E208" s="203">
        <v>120</v>
      </c>
      <c r="F208" s="68">
        <f t="shared" si="13"/>
        <v>79.599999999999994</v>
      </c>
      <c r="G208" s="203">
        <v>20</v>
      </c>
      <c r="H208" s="202">
        <v>1592</v>
      </c>
      <c r="I208" s="1"/>
      <c r="J208" s="1"/>
      <c r="K208" s="1"/>
      <c r="L208" s="1"/>
      <c r="M208" s="1"/>
      <c r="N208" s="1"/>
      <c r="O208" s="1"/>
      <c r="P208" s="1"/>
      <c r="Q208" s="1"/>
      <c r="R208" s="5"/>
      <c r="S208" s="5"/>
      <c r="T208" s="5"/>
    </row>
    <row r="209" spans="1:20" ht="16.8" x14ac:dyDescent="0.3">
      <c r="A209" s="28" t="s">
        <v>74</v>
      </c>
      <c r="B209" s="94"/>
      <c r="C209" s="94"/>
      <c r="D209" s="208"/>
      <c r="E209" s="94"/>
      <c r="F209" s="93"/>
      <c r="G209" s="246" t="s">
        <v>222</v>
      </c>
      <c r="H209" s="246"/>
    </row>
    <row r="210" spans="1:20" s="2" customFormat="1" ht="18" customHeight="1" x14ac:dyDescent="0.3">
      <c r="A210" s="1"/>
      <c r="B210" s="115" t="s">
        <v>194</v>
      </c>
      <c r="C210" s="154"/>
      <c r="D210" s="176" t="s">
        <v>221</v>
      </c>
      <c r="E210" s="65">
        <v>90</v>
      </c>
      <c r="F210" s="15">
        <f t="shared" ref="F210:F222" si="14">H210/G210</f>
        <v>66</v>
      </c>
      <c r="G210" s="79">
        <v>20</v>
      </c>
      <c r="H210" s="51">
        <v>1320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2" customFormat="1" ht="18" customHeight="1" x14ac:dyDescent="0.3">
      <c r="A211" s="1"/>
      <c r="B211" s="115" t="s">
        <v>312</v>
      </c>
      <c r="C211" s="154"/>
      <c r="D211" s="100" t="s">
        <v>221</v>
      </c>
      <c r="E211" s="65">
        <v>90</v>
      </c>
      <c r="F211" s="15">
        <f t="shared" si="14"/>
        <v>64.5</v>
      </c>
      <c r="G211" s="79">
        <v>20</v>
      </c>
      <c r="H211" s="51">
        <v>1290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s="4" customFormat="1" ht="18" customHeight="1" x14ac:dyDescent="0.3">
      <c r="A212" s="1"/>
      <c r="B212" s="112" t="s">
        <v>188</v>
      </c>
      <c r="C212" s="151"/>
      <c r="D212" s="100" t="s">
        <v>221</v>
      </c>
      <c r="E212" s="45">
        <v>90</v>
      </c>
      <c r="F212" s="17">
        <f t="shared" si="14"/>
        <v>53.95</v>
      </c>
      <c r="G212" s="45">
        <v>20</v>
      </c>
      <c r="H212" s="54">
        <v>1079</v>
      </c>
      <c r="I212" s="1"/>
      <c r="J212" s="1"/>
      <c r="K212" s="1"/>
      <c r="L212" s="1"/>
      <c r="M212" s="1"/>
      <c r="N212" s="1"/>
      <c r="O212" s="1"/>
      <c r="P212" s="1"/>
      <c r="Q212" s="1"/>
      <c r="R212" s="5"/>
      <c r="S212" s="5"/>
      <c r="T212" s="5"/>
    </row>
    <row r="213" spans="1:20" s="4" customFormat="1" ht="18" customHeight="1" x14ac:dyDescent="0.3">
      <c r="A213" s="1"/>
      <c r="B213" s="111" t="s">
        <v>195</v>
      </c>
      <c r="C213" s="150"/>
      <c r="D213" s="100" t="s">
        <v>221</v>
      </c>
      <c r="E213" s="45">
        <v>90</v>
      </c>
      <c r="F213" s="17">
        <f t="shared" si="14"/>
        <v>48.888888888888886</v>
      </c>
      <c r="G213" s="45">
        <v>20</v>
      </c>
      <c r="H213" s="54">
        <v>977.77777777777771</v>
      </c>
      <c r="I213" s="1"/>
      <c r="J213" s="1"/>
      <c r="K213" s="1"/>
      <c r="L213" s="1"/>
      <c r="M213" s="1"/>
      <c r="N213" s="1"/>
      <c r="O213" s="1"/>
      <c r="P213" s="1"/>
      <c r="Q213" s="1"/>
      <c r="R213" s="5"/>
      <c r="S213" s="5"/>
      <c r="T213" s="5"/>
    </row>
    <row r="214" spans="1:20" s="4" customFormat="1" ht="18" customHeight="1" x14ac:dyDescent="0.3">
      <c r="A214" s="1"/>
      <c r="B214" s="111" t="s">
        <v>313</v>
      </c>
      <c r="C214" s="150"/>
      <c r="D214" s="100" t="s">
        <v>221</v>
      </c>
      <c r="E214" s="45">
        <v>90</v>
      </c>
      <c r="F214" s="17">
        <f t="shared" si="14"/>
        <v>51.85</v>
      </c>
      <c r="G214" s="45">
        <v>20</v>
      </c>
      <c r="H214" s="54">
        <v>1037</v>
      </c>
      <c r="I214" s="1"/>
      <c r="J214" s="1"/>
      <c r="K214" s="1"/>
      <c r="L214" s="1"/>
      <c r="M214" s="1"/>
      <c r="N214" s="1"/>
      <c r="O214" s="1"/>
      <c r="P214" s="1"/>
      <c r="Q214" s="1"/>
      <c r="R214" s="5"/>
      <c r="S214" s="5"/>
      <c r="T214" s="5"/>
    </row>
    <row r="215" spans="1:20" s="4" customFormat="1" ht="18" customHeight="1" x14ac:dyDescent="0.3">
      <c r="A215" s="1"/>
      <c r="B215" s="112" t="s">
        <v>189</v>
      </c>
      <c r="C215" s="151"/>
      <c r="D215" s="100" t="s">
        <v>221</v>
      </c>
      <c r="E215" s="43">
        <v>90</v>
      </c>
      <c r="F215" s="17">
        <f t="shared" si="14"/>
        <v>49.5</v>
      </c>
      <c r="G215" s="43">
        <v>20</v>
      </c>
      <c r="H215" s="55">
        <v>990</v>
      </c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s="4" customFormat="1" ht="18" customHeight="1" x14ac:dyDescent="0.3">
      <c r="A216" s="1"/>
      <c r="B216" s="112" t="s">
        <v>196</v>
      </c>
      <c r="C216" s="151"/>
      <c r="D216" s="100" t="s">
        <v>221</v>
      </c>
      <c r="E216" s="43">
        <v>90</v>
      </c>
      <c r="F216" s="17">
        <f t="shared" si="14"/>
        <v>50.3</v>
      </c>
      <c r="G216" s="43">
        <v>20</v>
      </c>
      <c r="H216" s="55">
        <v>1006</v>
      </c>
      <c r="I216" s="1"/>
      <c r="J216" s="1"/>
      <c r="K216" s="1"/>
      <c r="L216" s="1"/>
      <c r="M216" s="1"/>
      <c r="N216" s="1"/>
      <c r="O216" s="1"/>
      <c r="P216" s="1"/>
      <c r="Q216" s="1"/>
      <c r="R216" s="5"/>
      <c r="S216" s="5"/>
      <c r="T216" s="5"/>
    </row>
    <row r="217" spans="1:20" s="4" customFormat="1" ht="18" customHeight="1" x14ac:dyDescent="0.3">
      <c r="A217" s="1"/>
      <c r="B217" s="112" t="s">
        <v>197</v>
      </c>
      <c r="C217" s="151"/>
      <c r="D217" s="100" t="s">
        <v>221</v>
      </c>
      <c r="E217" s="43">
        <v>90</v>
      </c>
      <c r="F217" s="17">
        <f t="shared" si="14"/>
        <v>53.3</v>
      </c>
      <c r="G217" s="43">
        <v>20</v>
      </c>
      <c r="H217" s="55">
        <v>1066</v>
      </c>
      <c r="I217" s="1"/>
      <c r="J217" s="1"/>
      <c r="K217" s="1"/>
      <c r="L217" s="1"/>
      <c r="M217" s="1"/>
      <c r="N217" s="1"/>
      <c r="O217" s="1"/>
      <c r="P217" s="1"/>
      <c r="Q217" s="1"/>
      <c r="R217" s="5"/>
      <c r="S217" s="5"/>
      <c r="T217" s="5"/>
    </row>
    <row r="218" spans="1:20" s="4" customFormat="1" ht="18" customHeight="1" x14ac:dyDescent="0.3">
      <c r="A218" s="1"/>
      <c r="B218" s="112" t="s">
        <v>190</v>
      </c>
      <c r="C218" s="151"/>
      <c r="D218" s="100" t="s">
        <v>221</v>
      </c>
      <c r="E218" s="43">
        <v>90</v>
      </c>
      <c r="F218" s="17">
        <f t="shared" si="14"/>
        <v>57.4</v>
      </c>
      <c r="G218" s="43">
        <v>20</v>
      </c>
      <c r="H218" s="55">
        <v>1148</v>
      </c>
      <c r="I218" s="1"/>
      <c r="J218" s="1"/>
      <c r="K218" s="1"/>
      <c r="L218" s="1"/>
      <c r="M218" s="1"/>
      <c r="N218" s="1"/>
      <c r="O218" s="1"/>
      <c r="P218" s="1"/>
      <c r="Q218" s="1"/>
      <c r="R218" s="5"/>
      <c r="S218" s="5"/>
      <c r="T218" s="5"/>
    </row>
    <row r="219" spans="1:20" s="4" customFormat="1" ht="18" customHeight="1" x14ac:dyDescent="0.3">
      <c r="A219" s="1"/>
      <c r="B219" s="112" t="s">
        <v>198</v>
      </c>
      <c r="C219" s="151"/>
      <c r="D219" s="100" t="s">
        <v>221</v>
      </c>
      <c r="E219" s="43">
        <v>90</v>
      </c>
      <c r="F219" s="17">
        <f t="shared" si="14"/>
        <v>55.3</v>
      </c>
      <c r="G219" s="43">
        <v>20</v>
      </c>
      <c r="H219" s="55">
        <v>1106</v>
      </c>
      <c r="I219" s="1"/>
      <c r="J219" s="1"/>
      <c r="K219" s="1"/>
      <c r="L219" s="1"/>
      <c r="M219" s="1"/>
      <c r="N219" s="1"/>
      <c r="O219" s="1"/>
      <c r="P219" s="1"/>
      <c r="Q219" s="1"/>
      <c r="R219" s="5"/>
      <c r="S219" s="5"/>
      <c r="T219" s="5"/>
    </row>
    <row r="220" spans="1:20" s="4" customFormat="1" ht="18" customHeight="1" x14ac:dyDescent="0.3">
      <c r="A220" s="1"/>
      <c r="B220" s="112" t="s">
        <v>199</v>
      </c>
      <c r="C220" s="151"/>
      <c r="D220" s="100" t="s">
        <v>221</v>
      </c>
      <c r="E220" s="43">
        <v>90</v>
      </c>
      <c r="F220" s="17">
        <f t="shared" si="14"/>
        <v>57.8</v>
      </c>
      <c r="G220" s="43">
        <v>20</v>
      </c>
      <c r="H220" s="55">
        <v>1156</v>
      </c>
      <c r="I220" s="1"/>
      <c r="J220" s="1"/>
      <c r="K220" s="1"/>
      <c r="L220" s="1"/>
      <c r="M220" s="1"/>
      <c r="N220" s="1"/>
      <c r="O220" s="1"/>
      <c r="P220" s="1"/>
      <c r="Q220" s="1"/>
      <c r="R220" s="5"/>
      <c r="S220" s="5"/>
      <c r="T220" s="5"/>
    </row>
    <row r="221" spans="1:20" s="4" customFormat="1" ht="18" customHeight="1" x14ac:dyDescent="0.3">
      <c r="A221" s="1"/>
      <c r="B221" s="112" t="s">
        <v>192</v>
      </c>
      <c r="C221" s="151"/>
      <c r="D221" s="100" t="s">
        <v>221</v>
      </c>
      <c r="E221" s="43">
        <v>90</v>
      </c>
      <c r="F221" s="17">
        <f t="shared" si="14"/>
        <v>52.65</v>
      </c>
      <c r="G221" s="43">
        <v>20</v>
      </c>
      <c r="H221" s="55">
        <v>1053</v>
      </c>
      <c r="I221" s="1"/>
      <c r="J221" s="1"/>
      <c r="K221" s="1"/>
      <c r="L221" s="1"/>
      <c r="M221" s="1"/>
      <c r="N221" s="1"/>
      <c r="O221" s="1"/>
      <c r="P221" s="1"/>
      <c r="Q221" s="1"/>
      <c r="R221" s="5"/>
      <c r="S221" s="5"/>
      <c r="T221" s="5"/>
    </row>
    <row r="222" spans="1:20" s="4" customFormat="1" ht="18" customHeight="1" x14ac:dyDescent="0.3">
      <c r="A222" s="1"/>
      <c r="B222" s="120" t="s">
        <v>200</v>
      </c>
      <c r="C222" s="159"/>
      <c r="D222" s="192" t="s">
        <v>221</v>
      </c>
      <c r="E222" s="203">
        <v>90</v>
      </c>
      <c r="F222" s="47">
        <f t="shared" si="14"/>
        <v>63.1</v>
      </c>
      <c r="G222" s="203">
        <v>20</v>
      </c>
      <c r="H222" s="202">
        <v>1262</v>
      </c>
      <c r="I222" s="1"/>
      <c r="J222" s="1"/>
      <c r="K222" s="1"/>
      <c r="L222" s="1"/>
      <c r="M222" s="1"/>
      <c r="N222" s="1"/>
      <c r="O222" s="1"/>
      <c r="P222" s="1"/>
      <c r="Q222" s="1"/>
      <c r="R222" s="5"/>
      <c r="S222" s="5"/>
      <c r="T222" s="5"/>
    </row>
    <row r="223" spans="1:20" ht="16.8" x14ac:dyDescent="0.3">
      <c r="A223" s="25" t="s">
        <v>75</v>
      </c>
      <c r="B223" s="94"/>
      <c r="C223" s="94"/>
      <c r="D223" s="209"/>
      <c r="E223" s="94"/>
      <c r="F223" s="93"/>
      <c r="G223" s="246" t="s">
        <v>222</v>
      </c>
      <c r="H223" s="246"/>
    </row>
    <row r="224" spans="1:20" s="2" customFormat="1" ht="18" customHeight="1" x14ac:dyDescent="0.3">
      <c r="A224" s="1"/>
      <c r="B224" s="119" t="s">
        <v>201</v>
      </c>
      <c r="C224" s="158"/>
      <c r="D224" s="176" t="s">
        <v>221</v>
      </c>
      <c r="E224" s="42">
        <v>120</v>
      </c>
      <c r="F224" s="52">
        <f t="shared" ref="F224:F230" si="15">H224/G224</f>
        <v>71</v>
      </c>
      <c r="G224" s="42">
        <v>20</v>
      </c>
      <c r="H224" s="52">
        <v>1420</v>
      </c>
      <c r="I224" s="1"/>
      <c r="J224" s="1"/>
      <c r="K224" s="1"/>
      <c r="L224" s="1"/>
      <c r="M224" s="1"/>
      <c r="N224" s="1"/>
      <c r="O224" s="1"/>
      <c r="P224" s="1"/>
      <c r="Q224" s="1"/>
      <c r="R224" s="5"/>
      <c r="S224" s="5"/>
      <c r="T224" s="5"/>
    </row>
    <row r="225" spans="1:20" s="4" customFormat="1" ht="18" customHeight="1" x14ac:dyDescent="0.3">
      <c r="A225" s="1"/>
      <c r="B225" s="112" t="s">
        <v>202</v>
      </c>
      <c r="C225" s="151"/>
      <c r="D225" s="100" t="s">
        <v>221</v>
      </c>
      <c r="E225" s="43">
        <v>120</v>
      </c>
      <c r="F225" s="55">
        <f t="shared" si="15"/>
        <v>72.5</v>
      </c>
      <c r="G225" s="43">
        <v>20</v>
      </c>
      <c r="H225" s="55">
        <v>1450</v>
      </c>
      <c r="I225" s="1"/>
      <c r="J225" s="1"/>
      <c r="K225" s="1"/>
      <c r="L225" s="1"/>
      <c r="M225" s="1"/>
      <c r="N225" s="1"/>
      <c r="O225" s="1"/>
      <c r="P225" s="1"/>
      <c r="Q225" s="1"/>
      <c r="R225" s="5"/>
      <c r="S225" s="5"/>
      <c r="T225" s="5"/>
    </row>
    <row r="226" spans="1:20" s="26" customFormat="1" ht="18" customHeight="1" x14ac:dyDescent="0.3">
      <c r="A226" s="27"/>
      <c r="B226" s="112" t="s">
        <v>203</v>
      </c>
      <c r="C226" s="151"/>
      <c r="D226" s="100" t="s">
        <v>221</v>
      </c>
      <c r="E226" s="43">
        <v>120</v>
      </c>
      <c r="F226" s="55">
        <f t="shared" si="15"/>
        <v>85.3</v>
      </c>
      <c r="G226" s="43">
        <v>20</v>
      </c>
      <c r="H226" s="55">
        <v>1706</v>
      </c>
      <c r="I226" s="27"/>
      <c r="J226" s="27"/>
      <c r="K226" s="27"/>
      <c r="L226" s="27"/>
      <c r="M226" s="27"/>
      <c r="N226" s="27"/>
      <c r="O226" s="27"/>
      <c r="P226" s="27"/>
      <c r="Q226" s="27"/>
      <c r="R226" s="185"/>
      <c r="S226" s="185"/>
      <c r="T226" s="185"/>
    </row>
    <row r="227" spans="1:20" s="4" customFormat="1" ht="18" customHeight="1" x14ac:dyDescent="0.3">
      <c r="A227" s="1"/>
      <c r="B227" s="112" t="s">
        <v>191</v>
      </c>
      <c r="C227" s="151"/>
      <c r="D227" s="100" t="s">
        <v>221</v>
      </c>
      <c r="E227" s="43">
        <v>90</v>
      </c>
      <c r="F227" s="55">
        <f t="shared" si="15"/>
        <v>59.888888888888893</v>
      </c>
      <c r="G227" s="43">
        <v>20</v>
      </c>
      <c r="H227" s="55">
        <v>1197.7777777777778</v>
      </c>
      <c r="I227" s="1"/>
      <c r="J227" s="1"/>
      <c r="K227" s="1"/>
      <c r="L227" s="1"/>
      <c r="M227" s="1"/>
      <c r="N227" s="1"/>
      <c r="O227" s="1"/>
      <c r="P227" s="1"/>
      <c r="Q227" s="1"/>
      <c r="R227" s="5"/>
      <c r="S227" s="5"/>
      <c r="T227" s="5"/>
    </row>
    <row r="228" spans="1:20" s="4" customFormat="1" ht="18" customHeight="1" x14ac:dyDescent="0.3">
      <c r="A228" s="1"/>
      <c r="B228" s="112" t="s">
        <v>203</v>
      </c>
      <c r="C228" s="151"/>
      <c r="D228" s="100" t="s">
        <v>221</v>
      </c>
      <c r="E228" s="43">
        <v>90</v>
      </c>
      <c r="F228" s="55">
        <f t="shared" si="15"/>
        <v>65.349999999999994</v>
      </c>
      <c r="G228" s="43">
        <v>20</v>
      </c>
      <c r="H228" s="55">
        <v>1307</v>
      </c>
      <c r="I228" s="1"/>
      <c r="J228" s="1"/>
      <c r="K228" s="1"/>
      <c r="L228" s="1"/>
      <c r="M228" s="1"/>
      <c r="N228" s="1"/>
      <c r="O228" s="1"/>
      <c r="P228" s="1"/>
      <c r="Q228" s="1"/>
      <c r="R228" s="5"/>
      <c r="S228" s="5"/>
      <c r="T228" s="5"/>
    </row>
    <row r="229" spans="1:20" s="4" customFormat="1" ht="18" customHeight="1" x14ac:dyDescent="0.3">
      <c r="A229" s="1"/>
      <c r="B229" s="112" t="s">
        <v>204</v>
      </c>
      <c r="C229" s="151"/>
      <c r="D229" s="100" t="s">
        <v>221</v>
      </c>
      <c r="E229" s="43">
        <v>90</v>
      </c>
      <c r="F229" s="55">
        <f t="shared" si="15"/>
        <v>61</v>
      </c>
      <c r="G229" s="43">
        <v>20</v>
      </c>
      <c r="H229" s="55">
        <v>1220</v>
      </c>
      <c r="I229" s="1"/>
      <c r="J229" s="1"/>
      <c r="K229" s="1"/>
      <c r="L229" s="1"/>
      <c r="M229" s="1"/>
      <c r="N229" s="1"/>
      <c r="O229" s="1"/>
      <c r="P229" s="1"/>
      <c r="Q229" s="1"/>
      <c r="R229" s="5"/>
      <c r="S229" s="5"/>
      <c r="T229" s="5"/>
    </row>
    <row r="230" spans="1:20" s="4" customFormat="1" ht="18" customHeight="1" x14ac:dyDescent="0.3">
      <c r="A230" s="1"/>
      <c r="B230" s="120" t="s">
        <v>205</v>
      </c>
      <c r="C230" s="159"/>
      <c r="D230" s="192" t="s">
        <v>221</v>
      </c>
      <c r="E230" s="203">
        <v>35</v>
      </c>
      <c r="F230" s="202">
        <f t="shared" si="15"/>
        <v>31.916666666666668</v>
      </c>
      <c r="G230" s="203">
        <v>60</v>
      </c>
      <c r="H230" s="202">
        <v>1915</v>
      </c>
      <c r="I230" s="1"/>
      <c r="J230" s="1"/>
      <c r="K230" s="1"/>
      <c r="L230" s="1"/>
      <c r="M230" s="1"/>
      <c r="N230" s="1"/>
      <c r="O230" s="1"/>
      <c r="P230" s="1"/>
      <c r="Q230" s="1"/>
      <c r="R230" s="5"/>
      <c r="S230" s="5"/>
      <c r="T230" s="5"/>
    </row>
    <row r="231" spans="1:20" ht="21" x14ac:dyDescent="0.4">
      <c r="A231" s="29" t="s">
        <v>76</v>
      </c>
      <c r="B231" s="95"/>
      <c r="C231" s="95"/>
      <c r="D231" s="204"/>
      <c r="E231" s="96"/>
      <c r="F231" s="96"/>
      <c r="G231" s="243" t="s">
        <v>222</v>
      </c>
      <c r="H231" s="243"/>
    </row>
    <row r="232" spans="1:20" s="5" customFormat="1" ht="16.8" x14ac:dyDescent="0.3">
      <c r="A232" s="1"/>
      <c r="B232" s="248" t="s">
        <v>281</v>
      </c>
      <c r="C232" s="140"/>
      <c r="D232" s="249" t="s">
        <v>220</v>
      </c>
      <c r="E232" s="250">
        <v>120</v>
      </c>
      <c r="F232" s="251">
        <f>H232/G232</f>
        <v>48.444444444444443</v>
      </c>
      <c r="G232" s="250">
        <v>50</v>
      </c>
      <c r="H232" s="251">
        <v>2422.2222222222222</v>
      </c>
      <c r="I232" s="1"/>
      <c r="J232" s="1"/>
      <c r="K232" s="1"/>
      <c r="L232" s="1"/>
      <c r="M232" s="1"/>
      <c r="N232" s="1"/>
      <c r="O232" s="1"/>
      <c r="P232" s="1"/>
      <c r="Q232" s="1"/>
    </row>
    <row r="233" spans="1:20" s="5" customFormat="1" ht="16.8" x14ac:dyDescent="0.3">
      <c r="A233" s="1"/>
      <c r="B233" s="248"/>
      <c r="C233" s="140"/>
      <c r="D233" s="249"/>
      <c r="E233" s="250"/>
      <c r="F233" s="251"/>
      <c r="G233" s="250"/>
      <c r="H233" s="251"/>
      <c r="I233" s="1"/>
      <c r="J233" s="1"/>
      <c r="K233" s="1"/>
      <c r="L233" s="1"/>
      <c r="M233" s="1"/>
      <c r="N233" s="1"/>
      <c r="O233" s="1"/>
      <c r="P233" s="1"/>
      <c r="Q233" s="1"/>
    </row>
    <row r="234" spans="1:20" s="2" customFormat="1" ht="16.8" x14ac:dyDescent="0.3">
      <c r="A234" s="1"/>
      <c r="B234" s="248"/>
      <c r="C234" s="140"/>
      <c r="D234" s="249"/>
      <c r="E234" s="250"/>
      <c r="F234" s="251"/>
      <c r="G234" s="250"/>
      <c r="H234" s="251"/>
      <c r="I234" s="1"/>
      <c r="J234" s="1"/>
      <c r="K234" s="1"/>
      <c r="L234" s="1"/>
      <c r="M234" s="1"/>
      <c r="N234" s="1"/>
      <c r="O234" s="1"/>
      <c r="P234" s="1"/>
      <c r="Q234" s="1"/>
      <c r="R234" s="5"/>
      <c r="S234" s="5"/>
      <c r="T234" s="5"/>
    </row>
    <row r="235" spans="1:20" s="5" customFormat="1" ht="21" x14ac:dyDescent="0.4">
      <c r="A235" s="29" t="s">
        <v>289</v>
      </c>
      <c r="B235" s="95"/>
      <c r="C235" s="95"/>
      <c r="D235" s="204"/>
      <c r="E235" s="96"/>
      <c r="F235" s="96"/>
      <c r="G235" s="243" t="s">
        <v>222</v>
      </c>
      <c r="H235" s="243"/>
      <c r="I235" s="1"/>
      <c r="J235" s="1"/>
      <c r="K235" s="1"/>
      <c r="L235" s="1"/>
      <c r="M235" s="1"/>
      <c r="N235" s="1"/>
      <c r="O235" s="1"/>
      <c r="P235" s="1"/>
      <c r="Q235" s="1"/>
    </row>
    <row r="236" spans="1:20" s="5" customFormat="1" ht="16.8" x14ac:dyDescent="0.3">
      <c r="A236" s="1"/>
      <c r="B236" s="231" t="s">
        <v>291</v>
      </c>
      <c r="C236" s="234"/>
      <c r="D236" s="176" t="s">
        <v>221</v>
      </c>
      <c r="E236" s="220">
        <v>150</v>
      </c>
      <c r="F236" s="89">
        <f t="shared" ref="F236:F255" si="16">H236/G236</f>
        <v>155</v>
      </c>
      <c r="G236" s="220">
        <v>10</v>
      </c>
      <c r="H236" s="221">
        <v>1550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20" s="5" customFormat="1" ht="16.8" x14ac:dyDescent="0.3">
      <c r="A237" s="1"/>
      <c r="B237" s="232" t="s">
        <v>292</v>
      </c>
      <c r="C237" s="235"/>
      <c r="D237" s="100" t="s">
        <v>221</v>
      </c>
      <c r="E237" s="220">
        <v>150</v>
      </c>
      <c r="F237" s="86">
        <f t="shared" si="16"/>
        <v>155</v>
      </c>
      <c r="G237" s="85">
        <v>10</v>
      </c>
      <c r="H237" s="87">
        <v>1550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20" s="5" customFormat="1" ht="16.8" x14ac:dyDescent="0.3">
      <c r="A238" s="1"/>
      <c r="B238" s="26" t="s">
        <v>293</v>
      </c>
      <c r="C238" s="235"/>
      <c r="D238" s="100" t="s">
        <v>221</v>
      </c>
      <c r="E238" s="220">
        <v>150</v>
      </c>
      <c r="F238" s="86">
        <f t="shared" si="16"/>
        <v>155</v>
      </c>
      <c r="G238" s="85">
        <v>10</v>
      </c>
      <c r="H238" s="87">
        <v>1550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20" s="5" customFormat="1" ht="16.8" x14ac:dyDescent="0.3">
      <c r="A239" s="1"/>
      <c r="B239" s="233" t="s">
        <v>294</v>
      </c>
      <c r="C239" s="235"/>
      <c r="D239" s="100" t="s">
        <v>221</v>
      </c>
      <c r="E239" s="220">
        <v>150</v>
      </c>
      <c r="F239" s="86">
        <f t="shared" si="16"/>
        <v>165</v>
      </c>
      <c r="G239" s="85">
        <v>6</v>
      </c>
      <c r="H239" s="87">
        <v>990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20" s="5" customFormat="1" ht="16.8" x14ac:dyDescent="0.3">
      <c r="A240" s="1"/>
      <c r="B240" s="232" t="s">
        <v>295</v>
      </c>
      <c r="C240" s="235"/>
      <c r="D240" s="100" t="s">
        <v>221</v>
      </c>
      <c r="E240" s="220">
        <v>150</v>
      </c>
      <c r="F240" s="86">
        <f t="shared" si="16"/>
        <v>165</v>
      </c>
      <c r="G240" s="85">
        <v>6</v>
      </c>
      <c r="H240" s="87">
        <v>990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5" customFormat="1" ht="16.8" x14ac:dyDescent="0.3">
      <c r="A241" s="1"/>
      <c r="B241" s="134" t="s">
        <v>296</v>
      </c>
      <c r="C241" s="235"/>
      <c r="D241" s="100" t="s">
        <v>221</v>
      </c>
      <c r="E241" s="220">
        <v>150</v>
      </c>
      <c r="F241" s="86">
        <f t="shared" si="16"/>
        <v>165</v>
      </c>
      <c r="G241" s="85">
        <v>6</v>
      </c>
      <c r="H241" s="87">
        <v>990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5" customFormat="1" ht="16.8" x14ac:dyDescent="0.3">
      <c r="A242" s="1"/>
      <c r="B242" s="232" t="s">
        <v>297</v>
      </c>
      <c r="C242" s="235"/>
      <c r="D242" s="100" t="s">
        <v>221</v>
      </c>
      <c r="E242" s="220">
        <v>150</v>
      </c>
      <c r="F242" s="86">
        <f t="shared" si="16"/>
        <v>165</v>
      </c>
      <c r="G242" s="85">
        <v>6</v>
      </c>
      <c r="H242" s="87">
        <v>990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5" customFormat="1" ht="33.6" x14ac:dyDescent="0.3">
      <c r="A243" s="1"/>
      <c r="B243" s="134" t="s">
        <v>298</v>
      </c>
      <c r="C243" s="235"/>
      <c r="D243" s="100" t="s">
        <v>221</v>
      </c>
      <c r="E243" s="220">
        <v>150</v>
      </c>
      <c r="F243" s="86">
        <f t="shared" si="16"/>
        <v>181.66666666666666</v>
      </c>
      <c r="G243" s="85">
        <v>6</v>
      </c>
      <c r="H243" s="87">
        <v>1090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5" customFormat="1" ht="16.8" x14ac:dyDescent="0.3">
      <c r="A244" s="1"/>
      <c r="B244" s="134" t="s">
        <v>299</v>
      </c>
      <c r="C244" s="235"/>
      <c r="D244" s="100" t="s">
        <v>221</v>
      </c>
      <c r="E244" s="220">
        <v>150</v>
      </c>
      <c r="F244" s="86">
        <f t="shared" si="16"/>
        <v>165</v>
      </c>
      <c r="G244" s="85">
        <v>6</v>
      </c>
      <c r="H244" s="87">
        <v>990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5" customFormat="1" ht="16.8" x14ac:dyDescent="0.3">
      <c r="A245" s="1"/>
      <c r="B245" s="134" t="s">
        <v>292</v>
      </c>
      <c r="C245" s="235"/>
      <c r="D245" s="100" t="s">
        <v>221</v>
      </c>
      <c r="E245" s="220">
        <v>150</v>
      </c>
      <c r="F245" s="86">
        <f t="shared" si="16"/>
        <v>165</v>
      </c>
      <c r="G245" s="85">
        <v>6</v>
      </c>
      <c r="H245" s="87">
        <v>990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5" customFormat="1" ht="16.8" x14ac:dyDescent="0.3">
      <c r="A246" s="1"/>
      <c r="B246" s="134" t="s">
        <v>303</v>
      </c>
      <c r="C246" s="235"/>
      <c r="D246" s="100" t="s">
        <v>221</v>
      </c>
      <c r="E246" s="220">
        <v>140</v>
      </c>
      <c r="F246" s="86">
        <f t="shared" si="16"/>
        <v>136</v>
      </c>
      <c r="G246" s="85">
        <v>20</v>
      </c>
      <c r="H246" s="87">
        <v>2720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5" customFormat="1" ht="16.8" x14ac:dyDescent="0.3">
      <c r="A247" s="1"/>
      <c r="B247" s="134" t="s">
        <v>304</v>
      </c>
      <c r="C247" s="235"/>
      <c r="D247" s="100" t="s">
        <v>221</v>
      </c>
      <c r="E247" s="220">
        <v>140</v>
      </c>
      <c r="F247" s="86">
        <f t="shared" si="16"/>
        <v>145.66666666666666</v>
      </c>
      <c r="G247" s="85">
        <v>30</v>
      </c>
      <c r="H247" s="87">
        <v>4370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5" customFormat="1" ht="16.8" x14ac:dyDescent="0.3">
      <c r="A248" s="1"/>
      <c r="B248" s="134" t="s">
        <v>305</v>
      </c>
      <c r="C248" s="235"/>
      <c r="D248" s="100" t="s">
        <v>221</v>
      </c>
      <c r="E248" s="220">
        <v>140</v>
      </c>
      <c r="F248" s="86">
        <f t="shared" si="16"/>
        <v>144.5</v>
      </c>
      <c r="G248" s="85">
        <v>20</v>
      </c>
      <c r="H248" s="87">
        <v>2890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5" customFormat="1" ht="33.6" x14ac:dyDescent="0.3">
      <c r="A249" s="1"/>
      <c r="B249" s="134" t="s">
        <v>306</v>
      </c>
      <c r="C249" s="235"/>
      <c r="D249" s="100" t="s">
        <v>221</v>
      </c>
      <c r="E249" s="220">
        <v>150</v>
      </c>
      <c r="F249" s="86">
        <f t="shared" si="16"/>
        <v>144.5</v>
      </c>
      <c r="G249" s="85">
        <v>20</v>
      </c>
      <c r="H249" s="87">
        <v>2890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5" customFormat="1" ht="16.8" x14ac:dyDescent="0.3">
      <c r="A250" s="1"/>
      <c r="B250" s="133" t="s">
        <v>95</v>
      </c>
      <c r="C250" s="173"/>
      <c r="D250" s="100" t="s">
        <v>221</v>
      </c>
      <c r="E250" s="85">
        <v>150</v>
      </c>
      <c r="F250" s="86">
        <f t="shared" si="16"/>
        <v>139.6</v>
      </c>
      <c r="G250" s="85">
        <v>25</v>
      </c>
      <c r="H250" s="87">
        <v>3490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5" customFormat="1" ht="16.8" x14ac:dyDescent="0.3">
      <c r="A251" s="1"/>
      <c r="B251" s="133" t="s">
        <v>96</v>
      </c>
      <c r="C251" s="173"/>
      <c r="D251" s="100" t="s">
        <v>221</v>
      </c>
      <c r="E251" s="85">
        <v>130</v>
      </c>
      <c r="F251" s="86">
        <f t="shared" si="16"/>
        <v>144.19999999999999</v>
      </c>
      <c r="G251" s="85">
        <v>25</v>
      </c>
      <c r="H251" s="87">
        <v>3605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5" customFormat="1" ht="16.8" x14ac:dyDescent="0.3">
      <c r="A252" s="1"/>
      <c r="B252" s="133" t="s">
        <v>97</v>
      </c>
      <c r="C252" s="173"/>
      <c r="D252" s="100" t="s">
        <v>221</v>
      </c>
      <c r="E252" s="85">
        <v>130</v>
      </c>
      <c r="F252" s="86">
        <f t="shared" si="16"/>
        <v>147.19999999999999</v>
      </c>
      <c r="G252" s="85">
        <v>25</v>
      </c>
      <c r="H252" s="87">
        <v>3680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5" customFormat="1" ht="16.8" x14ac:dyDescent="0.3">
      <c r="A253" s="1"/>
      <c r="B253" s="133" t="s">
        <v>302</v>
      </c>
      <c r="C253" s="173"/>
      <c r="D253" s="100" t="s">
        <v>221</v>
      </c>
      <c r="E253" s="85">
        <v>150</v>
      </c>
      <c r="F253" s="86">
        <f t="shared" si="16"/>
        <v>148</v>
      </c>
      <c r="G253" s="85">
        <v>10</v>
      </c>
      <c r="H253" s="87">
        <v>1480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5" customFormat="1" ht="16.8" x14ac:dyDescent="0.3">
      <c r="A254" s="1"/>
      <c r="B254" s="133" t="s">
        <v>300</v>
      </c>
      <c r="C254" s="173"/>
      <c r="D254" s="100" t="s">
        <v>221</v>
      </c>
      <c r="E254" s="85">
        <v>150</v>
      </c>
      <c r="F254" s="86">
        <f t="shared" si="16"/>
        <v>148</v>
      </c>
      <c r="G254" s="85">
        <v>10</v>
      </c>
      <c r="H254" s="87">
        <v>1480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5" customFormat="1" ht="16.8" x14ac:dyDescent="0.3">
      <c r="A255" s="1"/>
      <c r="B255" s="133" t="s">
        <v>301</v>
      </c>
      <c r="C255" s="173"/>
      <c r="D255" s="100" t="s">
        <v>221</v>
      </c>
      <c r="E255" s="85">
        <v>150</v>
      </c>
      <c r="F255" s="86">
        <f t="shared" si="16"/>
        <v>148</v>
      </c>
      <c r="G255" s="85">
        <v>10</v>
      </c>
      <c r="H255" s="87">
        <v>1480</v>
      </c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5" customFormat="1" ht="21" x14ac:dyDescent="0.4">
      <c r="A256" s="29" t="s">
        <v>290</v>
      </c>
      <c r="B256" s="95"/>
      <c r="C256" s="95"/>
      <c r="D256" s="204"/>
      <c r="E256" s="96"/>
      <c r="F256" s="96"/>
      <c r="G256" s="243" t="s">
        <v>222</v>
      </c>
      <c r="H256" s="243"/>
      <c r="I256" s="1"/>
      <c r="J256" s="1"/>
      <c r="K256" s="1"/>
      <c r="L256" s="1"/>
      <c r="M256" s="1"/>
      <c r="N256" s="1"/>
      <c r="O256" s="1"/>
      <c r="P256" s="1"/>
      <c r="Q256" s="1"/>
    </row>
    <row r="257" spans="1:20" s="5" customFormat="1" ht="16.8" x14ac:dyDescent="0.3">
      <c r="A257" s="1"/>
      <c r="B257" s="218" t="s">
        <v>216</v>
      </c>
      <c r="C257" s="219"/>
      <c r="D257" s="176" t="s">
        <v>221</v>
      </c>
      <c r="E257" s="220">
        <v>100</v>
      </c>
      <c r="F257" s="89">
        <f t="shared" ref="F257:F260" si="17">H257/G257</f>
        <v>113.75</v>
      </c>
      <c r="G257" s="220">
        <v>32</v>
      </c>
      <c r="H257" s="221">
        <v>3640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20" s="5" customFormat="1" ht="16.8" x14ac:dyDescent="0.3">
      <c r="A258" s="1"/>
      <c r="B258" s="133" t="s">
        <v>217</v>
      </c>
      <c r="C258" s="173"/>
      <c r="D258" s="100" t="s">
        <v>221</v>
      </c>
      <c r="E258" s="85">
        <v>100</v>
      </c>
      <c r="F258" s="86">
        <f t="shared" si="17"/>
        <v>104.53125</v>
      </c>
      <c r="G258" s="85">
        <v>32</v>
      </c>
      <c r="H258" s="87">
        <v>3345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20" s="5" customFormat="1" ht="16.8" x14ac:dyDescent="0.3">
      <c r="A259" s="1"/>
      <c r="B259" s="133" t="s">
        <v>340</v>
      </c>
      <c r="C259" s="173"/>
      <c r="D259" s="100" t="s">
        <v>221</v>
      </c>
      <c r="E259" s="85">
        <v>100</v>
      </c>
      <c r="F259" s="86">
        <f t="shared" si="17"/>
        <v>110.6875</v>
      </c>
      <c r="G259" s="85">
        <v>32</v>
      </c>
      <c r="H259" s="87">
        <v>3542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20" s="5" customFormat="1" ht="16.8" x14ac:dyDescent="0.3">
      <c r="A260" s="1"/>
      <c r="B260" s="133" t="s">
        <v>341</v>
      </c>
      <c r="C260" s="173"/>
      <c r="D260" s="100" t="s">
        <v>221</v>
      </c>
      <c r="E260" s="85">
        <v>100</v>
      </c>
      <c r="F260" s="86">
        <f t="shared" si="17"/>
        <v>128.75</v>
      </c>
      <c r="G260" s="85">
        <v>32</v>
      </c>
      <c r="H260" s="87">
        <v>4120</v>
      </c>
      <c r="I260" s="1"/>
      <c r="J260" s="1"/>
      <c r="K260" s="1"/>
      <c r="L260" s="1"/>
      <c r="M260" s="1"/>
      <c r="N260" s="1"/>
      <c r="O260" s="1"/>
      <c r="P260" s="1"/>
      <c r="Q260" s="1"/>
    </row>
    <row r="261" spans="1:20" s="5" customFormat="1" ht="21" x14ac:dyDescent="0.4">
      <c r="A261" s="29" t="s">
        <v>314</v>
      </c>
      <c r="B261" s="95"/>
      <c r="C261" s="95"/>
      <c r="D261" s="204"/>
      <c r="E261" s="96"/>
      <c r="F261" s="96"/>
      <c r="G261" s="243" t="s">
        <v>222</v>
      </c>
      <c r="H261" s="243"/>
      <c r="I261" s="1"/>
      <c r="J261" s="1"/>
      <c r="K261" s="1"/>
      <c r="L261" s="1"/>
      <c r="M261" s="1"/>
      <c r="N261" s="1"/>
      <c r="O261" s="1"/>
      <c r="P261" s="1"/>
      <c r="Q261" s="1"/>
    </row>
    <row r="262" spans="1:20" s="5" customFormat="1" ht="16.8" x14ac:dyDescent="0.3">
      <c r="A262" s="1"/>
      <c r="B262" s="119" t="s">
        <v>315</v>
      </c>
      <c r="C262" s="158"/>
      <c r="D262" s="176" t="s">
        <v>221</v>
      </c>
      <c r="E262" s="42">
        <v>60</v>
      </c>
      <c r="F262" s="52">
        <f>H262/G262</f>
        <v>25.9</v>
      </c>
      <c r="G262" s="42">
        <v>100</v>
      </c>
      <c r="H262" s="52">
        <v>2590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20" s="5" customFormat="1" ht="16.8" x14ac:dyDescent="0.3">
      <c r="A263" s="1"/>
      <c r="B263" s="112" t="s">
        <v>316</v>
      </c>
      <c r="C263" s="151"/>
      <c r="D263" s="100" t="s">
        <v>221</v>
      </c>
      <c r="E263" s="43">
        <v>60</v>
      </c>
      <c r="F263" s="55">
        <f>H263/G263</f>
        <v>20.95</v>
      </c>
      <c r="G263" s="43">
        <v>100</v>
      </c>
      <c r="H263" s="55">
        <v>2095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20" s="5" customFormat="1" ht="16.8" x14ac:dyDescent="0.3">
      <c r="A264" s="1"/>
      <c r="B264" s="112" t="s">
        <v>317</v>
      </c>
      <c r="C264" s="151"/>
      <c r="D264" s="100" t="s">
        <v>221</v>
      </c>
      <c r="E264" s="43">
        <v>60</v>
      </c>
      <c r="F264" s="55">
        <f>H264/G264</f>
        <v>20.75</v>
      </c>
      <c r="G264" s="43">
        <v>100</v>
      </c>
      <c r="H264" s="55">
        <v>2075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20" s="5" customFormat="1" ht="16.8" x14ac:dyDescent="0.3">
      <c r="A265" s="1"/>
      <c r="B265" s="112" t="s">
        <v>318</v>
      </c>
      <c r="C265" s="151"/>
      <c r="D265" s="100" t="s">
        <v>221</v>
      </c>
      <c r="E265" s="43">
        <v>60</v>
      </c>
      <c r="F265" s="55">
        <f>H265/G265</f>
        <v>22.35</v>
      </c>
      <c r="G265" s="43">
        <v>100</v>
      </c>
      <c r="H265" s="55">
        <v>2235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20" s="5" customFormat="1" ht="16.8" x14ac:dyDescent="0.3">
      <c r="A266" s="1"/>
      <c r="B266" s="112" t="s">
        <v>319</v>
      </c>
      <c r="C266" s="151"/>
      <c r="D266" s="100" t="s">
        <v>221</v>
      </c>
      <c r="E266" s="43">
        <v>45</v>
      </c>
      <c r="F266" s="55">
        <f t="shared" ref="F266:F267" si="18">H266/G266</f>
        <v>16.806818181818183</v>
      </c>
      <c r="G266" s="43">
        <v>88</v>
      </c>
      <c r="H266" s="55">
        <v>1479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20" s="5" customFormat="1" ht="16.8" x14ac:dyDescent="0.3">
      <c r="A267" s="1"/>
      <c r="B267" s="120" t="s">
        <v>320</v>
      </c>
      <c r="C267" s="159"/>
      <c r="D267" s="192" t="s">
        <v>221</v>
      </c>
      <c r="E267" s="203">
        <v>66</v>
      </c>
      <c r="F267" s="202">
        <f t="shared" si="18"/>
        <v>28.557142857142857</v>
      </c>
      <c r="G267" s="203">
        <v>70</v>
      </c>
      <c r="H267" s="202">
        <v>1999</v>
      </c>
      <c r="I267" s="1"/>
      <c r="J267" s="1"/>
      <c r="K267" s="1"/>
      <c r="L267" s="1"/>
      <c r="M267" s="1"/>
      <c r="N267" s="1"/>
      <c r="O267" s="1"/>
      <c r="P267" s="1"/>
      <c r="Q267" s="1"/>
    </row>
    <row r="268" spans="1:20" ht="21" x14ac:dyDescent="0.4">
      <c r="A268" s="29" t="s">
        <v>77</v>
      </c>
      <c r="B268" s="95"/>
      <c r="C268" s="95"/>
      <c r="D268" s="204"/>
      <c r="E268" s="96"/>
      <c r="F268" s="96"/>
      <c r="G268" s="243" t="s">
        <v>222</v>
      </c>
      <c r="H268" s="243"/>
    </row>
    <row r="269" spans="1:20" s="2" customFormat="1" ht="18" customHeight="1" x14ac:dyDescent="0.3">
      <c r="A269" s="1"/>
      <c r="B269" s="108" t="s">
        <v>206</v>
      </c>
      <c r="C269" s="170"/>
      <c r="D269" s="176"/>
      <c r="E269" s="42">
        <v>1000</v>
      </c>
      <c r="F269" s="52">
        <f t="shared" ref="F269:F284" si="19">H269/G269</f>
        <v>227.1</v>
      </c>
      <c r="G269" s="42">
        <v>10</v>
      </c>
      <c r="H269" s="52">
        <v>2271</v>
      </c>
      <c r="I269" s="1"/>
      <c r="J269" s="1"/>
      <c r="K269" s="1"/>
      <c r="L269" s="1"/>
      <c r="M269" s="1"/>
      <c r="N269" s="1"/>
      <c r="O269" s="1"/>
      <c r="P269" s="1"/>
      <c r="Q269" s="1"/>
      <c r="R269" s="5"/>
      <c r="S269" s="5"/>
      <c r="T269" s="5"/>
    </row>
    <row r="270" spans="1:20" s="4" customFormat="1" ht="18" customHeight="1" x14ac:dyDescent="0.3">
      <c r="A270" s="1"/>
      <c r="B270" s="106" t="s">
        <v>207</v>
      </c>
      <c r="C270" s="147"/>
      <c r="D270" s="100"/>
      <c r="E270" s="53" t="s">
        <v>208</v>
      </c>
      <c r="F270" s="55">
        <f t="shared" si="19"/>
        <v>115.20618556701031</v>
      </c>
      <c r="G270" s="53">
        <v>20</v>
      </c>
      <c r="H270" s="17">
        <v>2304.1237113402062</v>
      </c>
      <c r="I270" s="1"/>
      <c r="J270" s="1"/>
      <c r="K270" s="1"/>
      <c r="L270" s="1"/>
      <c r="M270" s="1"/>
      <c r="N270" s="1"/>
      <c r="O270" s="1"/>
      <c r="P270" s="1"/>
      <c r="Q270" s="1"/>
      <c r="R270" s="5"/>
      <c r="S270" s="5"/>
      <c r="T270" s="5"/>
    </row>
    <row r="271" spans="1:20" s="4" customFormat="1" ht="18" customHeight="1" x14ac:dyDescent="0.3">
      <c r="A271" s="1"/>
      <c r="B271" s="131" t="s">
        <v>282</v>
      </c>
      <c r="C271" s="171"/>
      <c r="D271" s="100"/>
      <c r="E271" s="53">
        <v>1000</v>
      </c>
      <c r="F271" s="55">
        <f t="shared" si="19"/>
        <v>186.3</v>
      </c>
      <c r="G271" s="53">
        <v>10</v>
      </c>
      <c r="H271" s="17">
        <v>1863</v>
      </c>
      <c r="I271" s="1"/>
      <c r="J271" s="1"/>
      <c r="K271" s="1"/>
      <c r="L271" s="1"/>
      <c r="M271" s="1"/>
      <c r="N271" s="1"/>
      <c r="O271" s="1"/>
      <c r="P271" s="1"/>
      <c r="Q271" s="1"/>
      <c r="R271" s="5"/>
      <c r="S271" s="5"/>
      <c r="T271" s="5"/>
    </row>
    <row r="272" spans="1:20" s="4" customFormat="1" ht="18" customHeight="1" x14ac:dyDescent="0.3">
      <c r="A272" s="1"/>
      <c r="B272" s="104" t="s">
        <v>209</v>
      </c>
      <c r="C272" s="145"/>
      <c r="D272" s="100"/>
      <c r="E272" s="43">
        <v>1000</v>
      </c>
      <c r="F272" s="55">
        <f t="shared" si="19"/>
        <v>200.3</v>
      </c>
      <c r="G272" s="43">
        <v>10</v>
      </c>
      <c r="H272" s="55">
        <v>2003</v>
      </c>
      <c r="I272" s="1"/>
      <c r="J272" s="1"/>
      <c r="K272" s="1"/>
      <c r="L272" s="1"/>
      <c r="M272" s="1"/>
      <c r="N272" s="1"/>
      <c r="O272" s="1"/>
      <c r="P272" s="1"/>
      <c r="Q272" s="1"/>
      <c r="R272" s="5"/>
      <c r="S272" s="5"/>
      <c r="T272" s="5"/>
    </row>
    <row r="273" spans="1:20" s="4" customFormat="1" ht="18" customHeight="1" x14ac:dyDescent="0.3">
      <c r="A273" s="1"/>
      <c r="B273" s="106" t="s">
        <v>210</v>
      </c>
      <c r="C273" s="147"/>
      <c r="D273" s="100"/>
      <c r="E273" s="53" t="s">
        <v>208</v>
      </c>
      <c r="F273" s="55">
        <f t="shared" si="19"/>
        <v>115.20618556701031</v>
      </c>
      <c r="G273" s="53">
        <v>20</v>
      </c>
      <c r="H273" s="59">
        <v>2304.1237113402062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4" customFormat="1" ht="18" customHeight="1" x14ac:dyDescent="0.3">
      <c r="A274" s="1"/>
      <c r="B274" s="131" t="s">
        <v>283</v>
      </c>
      <c r="C274" s="171"/>
      <c r="D274" s="100"/>
      <c r="E274" s="53">
        <v>1000</v>
      </c>
      <c r="F274" s="55">
        <f t="shared" si="19"/>
        <v>195.6</v>
      </c>
      <c r="G274" s="53">
        <v>10</v>
      </c>
      <c r="H274" s="17">
        <v>1956</v>
      </c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4" customFormat="1" ht="18" customHeight="1" x14ac:dyDescent="0.3">
      <c r="A275" s="1"/>
      <c r="B275" s="104" t="s">
        <v>211</v>
      </c>
      <c r="C275" s="145"/>
      <c r="D275" s="100"/>
      <c r="E275" s="43">
        <v>170</v>
      </c>
      <c r="F275" s="55">
        <f t="shared" si="19"/>
        <v>26.24</v>
      </c>
      <c r="G275" s="43">
        <v>50</v>
      </c>
      <c r="H275" s="55">
        <v>1312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104" t="s">
        <v>211</v>
      </c>
      <c r="C276" s="145"/>
      <c r="D276" s="100"/>
      <c r="E276" s="43">
        <v>200</v>
      </c>
      <c r="F276" s="55">
        <f t="shared" si="19"/>
        <v>27.84</v>
      </c>
      <c r="G276" s="43">
        <v>50</v>
      </c>
      <c r="H276" s="55">
        <v>1392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04" t="s">
        <v>211</v>
      </c>
      <c r="C277" s="145"/>
      <c r="D277" s="100"/>
      <c r="E277" s="43">
        <v>260</v>
      </c>
      <c r="F277" s="55">
        <f t="shared" si="19"/>
        <v>36.4</v>
      </c>
      <c r="G277" s="43">
        <v>30</v>
      </c>
      <c r="H277" s="55">
        <v>1092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s="4" customFormat="1" ht="18" customHeight="1" x14ac:dyDescent="0.3">
      <c r="A278" s="1"/>
      <c r="B278" s="104" t="s">
        <v>212</v>
      </c>
      <c r="C278" s="145"/>
      <c r="D278" s="100"/>
      <c r="E278" s="43">
        <v>280</v>
      </c>
      <c r="F278" s="55">
        <f>H278/G278</f>
        <v>36.655211912943876</v>
      </c>
      <c r="G278" s="43">
        <v>50</v>
      </c>
      <c r="H278" s="55">
        <v>1832.7605956471937</v>
      </c>
      <c r="I278" s="1"/>
      <c r="J278" s="1"/>
      <c r="K278" s="1"/>
      <c r="L278" s="1"/>
      <c r="M278" s="1"/>
      <c r="N278" s="1"/>
      <c r="O278" s="1"/>
      <c r="P278" s="1"/>
      <c r="Q278" s="1"/>
      <c r="R278" s="5"/>
      <c r="S278" s="5"/>
      <c r="T278" s="5"/>
    </row>
    <row r="279" spans="1:20" s="4" customFormat="1" ht="18" customHeight="1" x14ac:dyDescent="0.3">
      <c r="A279" s="1"/>
      <c r="B279" s="104" t="s">
        <v>211</v>
      </c>
      <c r="C279" s="145"/>
      <c r="D279" s="100"/>
      <c r="E279" s="43">
        <v>300</v>
      </c>
      <c r="F279" s="55">
        <f t="shared" si="19"/>
        <v>40.4</v>
      </c>
      <c r="G279" s="43">
        <v>30</v>
      </c>
      <c r="H279" s="55">
        <v>1212</v>
      </c>
      <c r="I279" s="1"/>
      <c r="J279" s="1"/>
      <c r="K279" s="1"/>
      <c r="L279" s="1"/>
      <c r="M279" s="1"/>
      <c r="N279" s="1"/>
      <c r="O279" s="1"/>
      <c r="P279" s="1"/>
      <c r="Q279" s="1"/>
      <c r="R279" s="5"/>
      <c r="S279" s="5"/>
      <c r="T279" s="5"/>
    </row>
    <row r="280" spans="1:20" s="4" customFormat="1" ht="18" customHeight="1" x14ac:dyDescent="0.3">
      <c r="A280" s="1"/>
      <c r="B280" s="104" t="s">
        <v>211</v>
      </c>
      <c r="C280" s="145"/>
      <c r="D280" s="100"/>
      <c r="E280" s="43">
        <v>360</v>
      </c>
      <c r="F280" s="55">
        <f t="shared" si="19"/>
        <v>46.7</v>
      </c>
      <c r="G280" s="43">
        <v>30</v>
      </c>
      <c r="H280" s="55">
        <v>1401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4" customFormat="1" ht="18" customHeight="1" x14ac:dyDescent="0.3">
      <c r="A281" s="1"/>
      <c r="B281" s="104" t="s">
        <v>211</v>
      </c>
      <c r="C281" s="145"/>
      <c r="D281" s="100"/>
      <c r="E281" s="43">
        <v>450</v>
      </c>
      <c r="F281" s="55">
        <f t="shared" si="19"/>
        <v>60.85</v>
      </c>
      <c r="G281" s="43">
        <v>20</v>
      </c>
      <c r="H281" s="55">
        <v>1217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4" customFormat="1" ht="18" customHeight="1" x14ac:dyDescent="0.3">
      <c r="A282" s="1"/>
      <c r="B282" s="104" t="s">
        <v>213</v>
      </c>
      <c r="C282" s="145"/>
      <c r="D282" s="100"/>
      <c r="E282" s="43">
        <v>2900</v>
      </c>
      <c r="F282" s="55">
        <f t="shared" si="19"/>
        <v>296.66666666666669</v>
      </c>
      <c r="G282" s="43">
        <v>3</v>
      </c>
      <c r="H282" s="55">
        <v>890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4" customFormat="1" ht="18" customHeight="1" x14ac:dyDescent="0.3">
      <c r="A283" s="1"/>
      <c r="B283" s="104" t="s">
        <v>214</v>
      </c>
      <c r="C283" s="145"/>
      <c r="D283" s="100"/>
      <c r="E283" s="43">
        <v>2500</v>
      </c>
      <c r="F283" s="55">
        <f t="shared" si="19"/>
        <v>360</v>
      </c>
      <c r="G283" s="43">
        <v>3</v>
      </c>
      <c r="H283" s="55">
        <v>1080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s="4" customFormat="1" ht="18" customHeight="1" x14ac:dyDescent="0.3">
      <c r="A284" s="1"/>
      <c r="B284" s="132" t="s">
        <v>215</v>
      </c>
      <c r="C284" s="172"/>
      <c r="D284" s="192"/>
      <c r="E284" s="203">
        <v>1000</v>
      </c>
      <c r="F284" s="202">
        <f t="shared" si="19"/>
        <v>469</v>
      </c>
      <c r="G284" s="203">
        <v>10</v>
      </c>
      <c r="H284" s="202">
        <v>4690</v>
      </c>
      <c r="I284" s="1"/>
      <c r="J284" s="1"/>
      <c r="K284" s="1"/>
      <c r="L284" s="1"/>
      <c r="M284" s="1"/>
      <c r="N284" s="1"/>
      <c r="O284" s="1"/>
      <c r="P284" s="1"/>
      <c r="Q284" s="1"/>
      <c r="R284" s="5"/>
      <c r="S284" s="5"/>
      <c r="T284" s="5"/>
    </row>
    <row r="285" spans="1:20" ht="21" x14ac:dyDescent="0.4">
      <c r="A285" s="30" t="s">
        <v>229</v>
      </c>
      <c r="B285" s="95"/>
      <c r="C285" s="95"/>
      <c r="D285" s="204"/>
      <c r="E285" s="96"/>
      <c r="F285" s="96"/>
      <c r="G285" s="243" t="s">
        <v>222</v>
      </c>
      <c r="H285" s="243"/>
    </row>
    <row r="286" spans="1:20" s="2" customFormat="1" ht="21" x14ac:dyDescent="0.4">
      <c r="A286" s="101"/>
      <c r="B286" s="103" t="s">
        <v>339</v>
      </c>
      <c r="C286" s="141"/>
      <c r="D286" s="176" t="s">
        <v>221</v>
      </c>
      <c r="E286" s="50">
        <v>140</v>
      </c>
      <c r="F286" s="62">
        <f t="shared" ref="F286:F290" si="20">H286/G286</f>
        <v>53.96</v>
      </c>
      <c r="G286" s="187">
        <v>25</v>
      </c>
      <c r="H286" s="48">
        <v>1349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2" customFormat="1" ht="21" x14ac:dyDescent="0.4">
      <c r="A287" s="101"/>
      <c r="B287" s="103" t="s">
        <v>230</v>
      </c>
      <c r="C287" s="141"/>
      <c r="D287" s="176" t="s">
        <v>221</v>
      </c>
      <c r="E287" s="50">
        <v>140</v>
      </c>
      <c r="F287" s="62">
        <f t="shared" si="20"/>
        <v>59.95</v>
      </c>
      <c r="G287" s="186">
        <v>20</v>
      </c>
      <c r="H287" s="48">
        <v>1199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2" customFormat="1" ht="21" x14ac:dyDescent="0.4">
      <c r="A288" s="101"/>
      <c r="B288" s="103" t="s">
        <v>231</v>
      </c>
      <c r="C288" s="141"/>
      <c r="D288" s="176" t="s">
        <v>221</v>
      </c>
      <c r="E288" s="50">
        <v>140</v>
      </c>
      <c r="F288" s="62">
        <f t="shared" si="20"/>
        <v>44.994999999999997</v>
      </c>
      <c r="G288" s="80">
        <v>20</v>
      </c>
      <c r="H288" s="48">
        <v>899.9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s="2" customFormat="1" ht="21" x14ac:dyDescent="0.4">
      <c r="A289" s="101"/>
      <c r="B289" s="103" t="s">
        <v>232</v>
      </c>
      <c r="C289" s="141"/>
      <c r="D289" s="176" t="s">
        <v>221</v>
      </c>
      <c r="E289" s="50">
        <v>140</v>
      </c>
      <c r="F289" s="62">
        <f t="shared" si="20"/>
        <v>43.994999999999997</v>
      </c>
      <c r="G289" s="80">
        <v>20</v>
      </c>
      <c r="H289" s="48">
        <v>879.9</v>
      </c>
      <c r="I289" s="1"/>
      <c r="J289" s="1"/>
      <c r="K289" s="1"/>
      <c r="L289" s="1"/>
      <c r="M289" s="1"/>
      <c r="N289" s="1"/>
      <c r="O289" s="1"/>
      <c r="P289" s="1"/>
      <c r="Q289" s="1"/>
      <c r="R289" s="5"/>
      <c r="S289" s="5"/>
      <c r="T289" s="5"/>
    </row>
    <row r="290" spans="1:20" s="2" customFormat="1" ht="21" x14ac:dyDescent="0.4">
      <c r="A290" s="101"/>
      <c r="B290" s="102" t="s">
        <v>233</v>
      </c>
      <c r="C290" s="181"/>
      <c r="D290" s="182" t="s">
        <v>221</v>
      </c>
      <c r="E290" s="183">
        <v>140</v>
      </c>
      <c r="F290" s="211">
        <f t="shared" si="20"/>
        <v>47.344999999999999</v>
      </c>
      <c r="G290" s="210">
        <v>20</v>
      </c>
      <c r="H290" s="212">
        <v>946.9</v>
      </c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2" customFormat="1" ht="21" x14ac:dyDescent="0.4">
      <c r="A291" s="30" t="s">
        <v>79</v>
      </c>
      <c r="B291" s="95"/>
      <c r="C291" s="95"/>
      <c r="D291" s="184"/>
      <c r="E291" s="96"/>
      <c r="F291" s="96"/>
      <c r="G291" s="243" t="s">
        <v>222</v>
      </c>
      <c r="H291" s="243"/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s="2" customFormat="1" ht="18" customHeight="1" x14ac:dyDescent="0.3">
      <c r="A292" s="1"/>
      <c r="B292" s="81" t="s">
        <v>80</v>
      </c>
      <c r="C292" s="142"/>
      <c r="D292" s="176" t="s">
        <v>221</v>
      </c>
      <c r="E292" s="82">
        <v>250</v>
      </c>
      <c r="F292" s="62">
        <f t="shared" ref="F292:F308" si="21">H292/G292</f>
        <v>62.4</v>
      </c>
      <c r="G292" s="82">
        <v>20</v>
      </c>
      <c r="H292" s="48">
        <v>1248</v>
      </c>
      <c r="I292" s="1"/>
      <c r="J292" s="1"/>
      <c r="K292" s="1"/>
      <c r="L292" s="1"/>
      <c r="M292" s="1"/>
      <c r="N292" s="1"/>
      <c r="O292" s="1"/>
      <c r="P292" s="1"/>
      <c r="Q292" s="1"/>
      <c r="R292" s="5"/>
      <c r="S292" s="5"/>
      <c r="T292" s="5"/>
    </row>
    <row r="293" spans="1:20" s="4" customFormat="1" ht="18" customHeight="1" x14ac:dyDescent="0.3">
      <c r="A293" s="1"/>
      <c r="B293" s="83" t="s">
        <v>81</v>
      </c>
      <c r="C293" s="143"/>
      <c r="D293" s="100" t="s">
        <v>221</v>
      </c>
      <c r="E293" s="84">
        <v>140</v>
      </c>
      <c r="F293" s="63">
        <f t="shared" si="21"/>
        <v>48.15</v>
      </c>
      <c r="G293" s="84">
        <v>40</v>
      </c>
      <c r="H293" s="49">
        <v>1926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4" customFormat="1" ht="18" customHeight="1" x14ac:dyDescent="0.3">
      <c r="A294" s="1"/>
      <c r="B294" s="134" t="s">
        <v>284</v>
      </c>
      <c r="C294" s="174"/>
      <c r="D294" s="100" t="s">
        <v>221</v>
      </c>
      <c r="E294" s="84">
        <v>150</v>
      </c>
      <c r="F294" s="63">
        <f t="shared" si="21"/>
        <v>50</v>
      </c>
      <c r="G294" s="84">
        <v>30</v>
      </c>
      <c r="H294" s="63">
        <v>1500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4" customFormat="1" ht="18" customHeight="1" x14ac:dyDescent="0.3">
      <c r="A295" s="1"/>
      <c r="B295" s="83" t="s">
        <v>82</v>
      </c>
      <c r="C295" s="143"/>
      <c r="D295" s="100" t="s">
        <v>221</v>
      </c>
      <c r="E295" s="84">
        <v>180</v>
      </c>
      <c r="F295" s="63">
        <f t="shared" si="21"/>
        <v>57.125</v>
      </c>
      <c r="G295" s="84">
        <v>40</v>
      </c>
      <c r="H295" s="49">
        <v>2285</v>
      </c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4" customFormat="1" ht="18" customHeight="1" x14ac:dyDescent="0.3">
      <c r="A296" s="1"/>
      <c r="B296" s="83" t="s">
        <v>83</v>
      </c>
      <c r="C296" s="143"/>
      <c r="D296" s="100" t="s">
        <v>221</v>
      </c>
      <c r="E296" s="84">
        <v>140</v>
      </c>
      <c r="F296" s="63">
        <f t="shared" si="21"/>
        <v>38.049999999999997</v>
      </c>
      <c r="G296" s="84">
        <v>40</v>
      </c>
      <c r="H296" s="49">
        <v>1522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285</v>
      </c>
      <c r="C297" s="143"/>
      <c r="D297" s="100" t="s">
        <v>221</v>
      </c>
      <c r="E297" s="84">
        <v>140</v>
      </c>
      <c r="F297" s="63">
        <f t="shared" si="21"/>
        <v>40</v>
      </c>
      <c r="G297" s="84">
        <v>30</v>
      </c>
      <c r="H297" s="63">
        <v>1200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83" t="s">
        <v>84</v>
      </c>
      <c r="C298" s="143"/>
      <c r="D298" s="100" t="s">
        <v>221</v>
      </c>
      <c r="E298" s="84">
        <v>140</v>
      </c>
      <c r="F298" s="63">
        <f t="shared" si="21"/>
        <v>38.049999999999997</v>
      </c>
      <c r="G298" s="84">
        <v>40</v>
      </c>
      <c r="H298" s="49">
        <v>1522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286</v>
      </c>
      <c r="C299" s="143"/>
      <c r="D299" s="100" t="s">
        <v>221</v>
      </c>
      <c r="E299" s="84">
        <v>140</v>
      </c>
      <c r="F299" s="63">
        <f t="shared" si="21"/>
        <v>40</v>
      </c>
      <c r="G299" s="84">
        <v>30</v>
      </c>
      <c r="H299" s="63">
        <v>1200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85</v>
      </c>
      <c r="C300" s="143"/>
      <c r="D300" s="100" t="s">
        <v>221</v>
      </c>
      <c r="E300" s="84">
        <v>75</v>
      </c>
      <c r="F300" s="63">
        <f t="shared" si="21"/>
        <v>38.049999999999997</v>
      </c>
      <c r="G300" s="84">
        <v>40</v>
      </c>
      <c r="H300" s="49">
        <v>1522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83" t="s">
        <v>86</v>
      </c>
      <c r="C301" s="143"/>
      <c r="D301" s="100" t="s">
        <v>221</v>
      </c>
      <c r="E301" s="84">
        <v>140</v>
      </c>
      <c r="F301" s="63">
        <f t="shared" si="21"/>
        <v>40.225000000000001</v>
      </c>
      <c r="G301" s="84">
        <v>40</v>
      </c>
      <c r="H301" s="49">
        <v>1609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s="4" customFormat="1" ht="18" customHeight="1" x14ac:dyDescent="0.3">
      <c r="A302" s="1"/>
      <c r="B302" s="83" t="s">
        <v>87</v>
      </c>
      <c r="C302" s="143"/>
      <c r="D302" s="100" t="s">
        <v>221</v>
      </c>
      <c r="E302" s="84">
        <v>180</v>
      </c>
      <c r="F302" s="63">
        <f t="shared" si="21"/>
        <v>72.8</v>
      </c>
      <c r="G302" s="84">
        <v>25</v>
      </c>
      <c r="H302" s="49">
        <v>1820</v>
      </c>
      <c r="I302" s="1"/>
      <c r="J302" s="1"/>
      <c r="K302" s="1"/>
      <c r="L302" s="1"/>
      <c r="M302" s="1"/>
      <c r="N302" s="1"/>
      <c r="O302" s="1"/>
      <c r="P302" s="1"/>
      <c r="Q302" s="1"/>
      <c r="R302" s="5"/>
      <c r="S302" s="5"/>
      <c r="T302" s="5"/>
    </row>
    <row r="303" spans="1:20" s="4" customFormat="1" ht="18" customHeight="1" x14ac:dyDescent="0.3">
      <c r="A303" s="1"/>
      <c r="B303" s="83" t="s">
        <v>88</v>
      </c>
      <c r="C303" s="143"/>
      <c r="D303" s="100" t="s">
        <v>221</v>
      </c>
      <c r="E303" s="84">
        <v>200</v>
      </c>
      <c r="F303" s="63">
        <f t="shared" si="21"/>
        <v>67.251461988304101</v>
      </c>
      <c r="G303" s="84">
        <v>40</v>
      </c>
      <c r="H303" s="49">
        <v>2690.0584795321638</v>
      </c>
      <c r="I303" s="1"/>
      <c r="J303" s="1"/>
      <c r="K303" s="1"/>
      <c r="L303" s="1"/>
      <c r="M303" s="1"/>
      <c r="N303" s="1"/>
      <c r="O303" s="1"/>
      <c r="P303" s="1"/>
      <c r="Q303" s="1"/>
      <c r="R303" s="5"/>
      <c r="S303" s="5"/>
      <c r="T303" s="5"/>
    </row>
    <row r="304" spans="1:20" s="4" customFormat="1" ht="18" customHeight="1" x14ac:dyDescent="0.3">
      <c r="A304" s="1"/>
      <c r="B304" s="83" t="s">
        <v>89</v>
      </c>
      <c r="C304" s="143"/>
      <c r="D304" s="100" t="s">
        <v>221</v>
      </c>
      <c r="E304" s="84">
        <v>140</v>
      </c>
      <c r="F304" s="63">
        <f t="shared" si="21"/>
        <v>55.44</v>
      </c>
      <c r="G304" s="84">
        <v>50</v>
      </c>
      <c r="H304" s="49">
        <v>2772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90</v>
      </c>
      <c r="C305" s="143"/>
      <c r="D305" s="100" t="s">
        <v>221</v>
      </c>
      <c r="E305" s="84">
        <v>140</v>
      </c>
      <c r="F305" s="63">
        <f t="shared" si="21"/>
        <v>50.774999999999999</v>
      </c>
      <c r="G305" s="84">
        <v>40</v>
      </c>
      <c r="H305" s="49">
        <v>2031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91</v>
      </c>
      <c r="C306" s="143"/>
      <c r="D306" s="100" t="s">
        <v>221</v>
      </c>
      <c r="E306" s="84">
        <v>140</v>
      </c>
      <c r="F306" s="63">
        <f t="shared" si="21"/>
        <v>49.575000000000003</v>
      </c>
      <c r="G306" s="84">
        <v>40</v>
      </c>
      <c r="H306" s="49">
        <v>1983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83" t="s">
        <v>92</v>
      </c>
      <c r="C307" s="143"/>
      <c r="D307" s="100" t="s">
        <v>221</v>
      </c>
      <c r="E307" s="84">
        <v>140</v>
      </c>
      <c r="F307" s="63">
        <f t="shared" si="21"/>
        <v>55.06666666666667</v>
      </c>
      <c r="G307" s="84">
        <v>30</v>
      </c>
      <c r="H307" s="49">
        <v>1652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s="4" customFormat="1" ht="18" customHeight="1" x14ac:dyDescent="0.3">
      <c r="A308" s="1"/>
      <c r="B308" s="213" t="s">
        <v>93</v>
      </c>
      <c r="C308" s="214"/>
      <c r="D308" s="192" t="s">
        <v>221</v>
      </c>
      <c r="E308" s="215">
        <v>140</v>
      </c>
      <c r="F308" s="216">
        <f t="shared" si="21"/>
        <v>55.06666666666667</v>
      </c>
      <c r="G308" s="215">
        <v>30</v>
      </c>
      <c r="H308" s="217">
        <v>1652</v>
      </c>
      <c r="I308" s="1"/>
      <c r="J308" s="1"/>
      <c r="K308" s="1"/>
      <c r="L308" s="1"/>
      <c r="M308" s="1"/>
      <c r="N308" s="1"/>
      <c r="O308" s="1"/>
      <c r="P308" s="1"/>
      <c r="Q308" s="1"/>
      <c r="R308" s="5"/>
      <c r="S308" s="5"/>
      <c r="T308" s="5"/>
    </row>
    <row r="309" spans="1:20" ht="21" x14ac:dyDescent="0.4">
      <c r="A309" s="30" t="s">
        <v>94</v>
      </c>
      <c r="B309" s="95"/>
      <c r="C309" s="95"/>
      <c r="D309" s="204"/>
      <c r="E309" s="96"/>
      <c r="F309" s="96"/>
      <c r="G309" s="243" t="s">
        <v>222</v>
      </c>
      <c r="H309" s="243"/>
    </row>
    <row r="310" spans="1:20" s="4" customFormat="1" ht="18" customHeight="1" x14ac:dyDescent="0.3">
      <c r="A310" s="1"/>
      <c r="B310" s="135" t="s">
        <v>98</v>
      </c>
      <c r="C310" s="175"/>
      <c r="D310" s="100" t="s">
        <v>221</v>
      </c>
      <c r="E310" s="88">
        <v>170</v>
      </c>
      <c r="F310" s="86">
        <f t="shared" ref="F310:F328" si="22">H310/G310</f>
        <v>94.15</v>
      </c>
      <c r="G310" s="88">
        <v>20</v>
      </c>
      <c r="H310" s="49">
        <v>1883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4" customFormat="1" ht="18" customHeight="1" x14ac:dyDescent="0.3">
      <c r="A311" s="1"/>
      <c r="B311" s="83" t="s">
        <v>99</v>
      </c>
      <c r="C311" s="143"/>
      <c r="D311" s="100" t="s">
        <v>221</v>
      </c>
      <c r="E311" s="84">
        <v>100</v>
      </c>
      <c r="F311" s="86">
        <f t="shared" si="22"/>
        <v>47.75</v>
      </c>
      <c r="G311" s="84">
        <v>40</v>
      </c>
      <c r="H311" s="49">
        <v>1910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s="4" customFormat="1" ht="18" customHeight="1" x14ac:dyDescent="0.3">
      <c r="A312" s="1"/>
      <c r="B312" s="83" t="s">
        <v>100</v>
      </c>
      <c r="C312" s="143"/>
      <c r="D312" s="100" t="s">
        <v>221</v>
      </c>
      <c r="E312" s="84">
        <v>270</v>
      </c>
      <c r="F312" s="86">
        <f t="shared" si="22"/>
        <v>75.5</v>
      </c>
      <c r="G312" s="84">
        <v>20</v>
      </c>
      <c r="H312" s="49">
        <v>1510</v>
      </c>
      <c r="I312" s="1"/>
      <c r="J312" s="1"/>
      <c r="K312" s="1"/>
      <c r="L312" s="1"/>
      <c r="M312" s="1"/>
      <c r="N312" s="1"/>
      <c r="O312" s="1"/>
      <c r="P312" s="1"/>
      <c r="Q312" s="1"/>
      <c r="R312" s="5"/>
      <c r="S312" s="5"/>
      <c r="T312" s="5"/>
    </row>
    <row r="313" spans="1:20" s="4" customFormat="1" ht="18" customHeight="1" x14ac:dyDescent="0.3">
      <c r="A313" s="1"/>
      <c r="B313" s="83" t="s">
        <v>101</v>
      </c>
      <c r="C313" s="143"/>
      <c r="D313" s="100" t="s">
        <v>221</v>
      </c>
      <c r="E313" s="84">
        <v>180</v>
      </c>
      <c r="F313" s="86">
        <f t="shared" si="22"/>
        <v>73.099999999999994</v>
      </c>
      <c r="G313" s="84">
        <v>30</v>
      </c>
      <c r="H313" s="49">
        <v>2193</v>
      </c>
      <c r="I313" s="1"/>
      <c r="J313" s="1"/>
      <c r="K313" s="1"/>
      <c r="L313" s="1"/>
      <c r="M313" s="1"/>
      <c r="N313" s="1"/>
      <c r="O313" s="1"/>
      <c r="P313" s="1"/>
      <c r="Q313" s="1"/>
      <c r="R313" s="5"/>
      <c r="S313" s="5"/>
      <c r="T313" s="5"/>
    </row>
    <row r="314" spans="1:20" s="4" customFormat="1" ht="18" customHeight="1" x14ac:dyDescent="0.3">
      <c r="A314" s="1"/>
      <c r="B314" s="83" t="s">
        <v>102</v>
      </c>
      <c r="C314" s="143"/>
      <c r="D314" s="100" t="s">
        <v>221</v>
      </c>
      <c r="E314" s="84">
        <v>180</v>
      </c>
      <c r="F314" s="86">
        <f t="shared" si="22"/>
        <v>73.099999999999994</v>
      </c>
      <c r="G314" s="84">
        <v>30</v>
      </c>
      <c r="H314" s="49">
        <v>2193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4" customFormat="1" ht="18" customHeight="1" x14ac:dyDescent="0.3">
      <c r="A315" s="1"/>
      <c r="B315" s="83" t="s">
        <v>103</v>
      </c>
      <c r="C315" s="143"/>
      <c r="D315" s="100" t="s">
        <v>221</v>
      </c>
      <c r="E315" s="84">
        <v>180</v>
      </c>
      <c r="F315" s="86">
        <f t="shared" si="22"/>
        <v>73.099999999999994</v>
      </c>
      <c r="G315" s="84">
        <v>30</v>
      </c>
      <c r="H315" s="49">
        <v>2193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4" customFormat="1" ht="18" customHeight="1" x14ac:dyDescent="0.3">
      <c r="A316" s="1"/>
      <c r="B316" s="83" t="s">
        <v>104</v>
      </c>
      <c r="C316" s="143"/>
      <c r="D316" s="100" t="s">
        <v>221</v>
      </c>
      <c r="E316" s="84">
        <v>270</v>
      </c>
      <c r="F316" s="86">
        <f t="shared" si="22"/>
        <v>102.55</v>
      </c>
      <c r="G316" s="84">
        <v>20</v>
      </c>
      <c r="H316" s="49">
        <v>2051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4" customFormat="1" ht="18" customHeight="1" x14ac:dyDescent="0.3">
      <c r="A317" s="1"/>
      <c r="B317" s="83" t="s">
        <v>105</v>
      </c>
      <c r="C317" s="143"/>
      <c r="D317" s="100" t="s">
        <v>221</v>
      </c>
      <c r="E317" s="84">
        <v>100</v>
      </c>
      <c r="F317" s="86">
        <f t="shared" si="22"/>
        <v>43.475000000000001</v>
      </c>
      <c r="G317" s="84">
        <v>40</v>
      </c>
      <c r="H317" s="49">
        <v>1739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s="4" customFormat="1" ht="18" customHeight="1" x14ac:dyDescent="0.3">
      <c r="A318" s="1"/>
      <c r="B318" s="83" t="s">
        <v>106</v>
      </c>
      <c r="C318" s="143"/>
      <c r="D318" s="100" t="s">
        <v>221</v>
      </c>
      <c r="E318" s="84">
        <v>100</v>
      </c>
      <c r="F318" s="86">
        <f t="shared" si="22"/>
        <v>35.575000000000003</v>
      </c>
      <c r="G318" s="84">
        <v>40</v>
      </c>
      <c r="H318" s="49">
        <v>1423</v>
      </c>
      <c r="I318" s="1"/>
      <c r="J318" s="1"/>
      <c r="K318" s="1"/>
      <c r="L318" s="1"/>
      <c r="M318" s="1"/>
      <c r="N318" s="1"/>
      <c r="O318" s="1"/>
      <c r="P318" s="1"/>
      <c r="Q318" s="1"/>
      <c r="R318" s="5"/>
      <c r="S318" s="5"/>
      <c r="T318" s="5"/>
    </row>
    <row r="319" spans="1:20" s="4" customFormat="1" ht="18" customHeight="1" x14ac:dyDescent="0.3">
      <c r="A319" s="1"/>
      <c r="B319" s="83" t="s">
        <v>107</v>
      </c>
      <c r="C319" s="143"/>
      <c r="D319" s="100" t="s">
        <v>221</v>
      </c>
      <c r="E319" s="84">
        <v>100</v>
      </c>
      <c r="F319" s="86">
        <f t="shared" si="22"/>
        <v>35.575000000000003</v>
      </c>
      <c r="G319" s="84">
        <v>40</v>
      </c>
      <c r="H319" s="49">
        <v>1423</v>
      </c>
      <c r="I319" s="1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8" customHeight="1" x14ac:dyDescent="0.3">
      <c r="A320" s="1"/>
      <c r="B320" s="83" t="s">
        <v>108</v>
      </c>
      <c r="C320" s="143"/>
      <c r="D320" s="100" t="s">
        <v>221</v>
      </c>
      <c r="E320" s="84">
        <v>200</v>
      </c>
      <c r="F320" s="86">
        <f t="shared" si="22"/>
        <v>66.779299560617375</v>
      </c>
      <c r="G320" s="84">
        <v>25</v>
      </c>
      <c r="H320" s="49">
        <v>1669.4824890154343</v>
      </c>
      <c r="I320" s="1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4" customFormat="1" ht="18" customHeight="1" x14ac:dyDescent="0.3">
      <c r="A321" s="1"/>
      <c r="B321" s="83" t="s">
        <v>109</v>
      </c>
      <c r="C321" s="143"/>
      <c r="D321" s="100" t="s">
        <v>221</v>
      </c>
      <c r="E321" s="84">
        <v>200</v>
      </c>
      <c r="F321" s="86">
        <f t="shared" si="22"/>
        <v>53.362453986794705</v>
      </c>
      <c r="G321" s="84">
        <v>25</v>
      </c>
      <c r="H321" s="49">
        <v>1334.0613496698677</v>
      </c>
      <c r="I321" s="1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s="4" customFormat="1" ht="18" customHeight="1" x14ac:dyDescent="0.3">
      <c r="A322" s="1"/>
      <c r="B322" s="83" t="s">
        <v>110</v>
      </c>
      <c r="C322" s="143"/>
      <c r="D322" s="100" t="s">
        <v>221</v>
      </c>
      <c r="E322" s="84">
        <v>170</v>
      </c>
      <c r="F322" s="86">
        <f t="shared" si="22"/>
        <v>63.1</v>
      </c>
      <c r="G322" s="84">
        <v>30</v>
      </c>
      <c r="H322" s="49">
        <v>1893</v>
      </c>
      <c r="I322" s="1"/>
      <c r="J322" s="1"/>
      <c r="K322" s="1"/>
      <c r="L322" s="1"/>
      <c r="M322" s="1"/>
      <c r="N322" s="1"/>
      <c r="O322" s="1"/>
      <c r="P322" s="1"/>
      <c r="Q322" s="1"/>
      <c r="R322" s="5"/>
      <c r="S322" s="5"/>
      <c r="T322" s="5"/>
    </row>
    <row r="323" spans="1:20" s="4" customFormat="1" ht="18" customHeight="1" x14ac:dyDescent="0.3">
      <c r="A323" s="1"/>
      <c r="B323" s="83" t="s">
        <v>111</v>
      </c>
      <c r="C323" s="143"/>
      <c r="D323" s="100" t="s">
        <v>221</v>
      </c>
      <c r="E323" s="84">
        <v>140</v>
      </c>
      <c r="F323" s="86">
        <f t="shared" si="22"/>
        <v>50.313170901835065</v>
      </c>
      <c r="G323" s="84">
        <v>40</v>
      </c>
      <c r="H323" s="49">
        <v>2012.5268360734026</v>
      </c>
      <c r="I323" s="1"/>
      <c r="J323" s="1"/>
      <c r="K323" s="1"/>
      <c r="L323" s="1"/>
      <c r="M323" s="1"/>
      <c r="N323" s="1"/>
      <c r="O323" s="1"/>
      <c r="P323" s="1"/>
      <c r="Q323" s="1"/>
      <c r="R323" s="5"/>
      <c r="S323" s="5"/>
      <c r="T323" s="5"/>
    </row>
    <row r="324" spans="1:20" s="4" customFormat="1" ht="18" customHeight="1" x14ac:dyDescent="0.3">
      <c r="A324" s="1"/>
      <c r="B324" s="83" t="s">
        <v>112</v>
      </c>
      <c r="C324" s="143"/>
      <c r="D324" s="100" t="s">
        <v>221</v>
      </c>
      <c r="E324" s="84">
        <v>240</v>
      </c>
      <c r="F324" s="86">
        <f t="shared" si="22"/>
        <v>92.4</v>
      </c>
      <c r="G324" s="84">
        <v>20</v>
      </c>
      <c r="H324" s="49">
        <v>1848</v>
      </c>
      <c r="I324" s="1"/>
      <c r="J324" s="1"/>
      <c r="K324" s="1"/>
      <c r="L324" s="1"/>
      <c r="M324" s="1"/>
      <c r="N324" s="1"/>
      <c r="O324" s="1"/>
      <c r="P324" s="1"/>
      <c r="Q324" s="1"/>
      <c r="R324" s="5"/>
      <c r="S324" s="5"/>
      <c r="T324" s="5"/>
    </row>
    <row r="325" spans="1:20" s="4" customFormat="1" ht="18" customHeight="1" x14ac:dyDescent="0.3">
      <c r="A325" s="1"/>
      <c r="B325" s="83" t="s">
        <v>113</v>
      </c>
      <c r="C325" s="143"/>
      <c r="D325" s="100" t="s">
        <v>221</v>
      </c>
      <c r="E325" s="84">
        <v>200</v>
      </c>
      <c r="F325" s="86">
        <f t="shared" si="22"/>
        <v>74.25</v>
      </c>
      <c r="G325" s="84">
        <v>20</v>
      </c>
      <c r="H325" s="49">
        <v>1485</v>
      </c>
      <c r="I325" s="1"/>
      <c r="J325" s="1"/>
      <c r="K325" s="1"/>
      <c r="L325" s="1"/>
      <c r="M325" s="1"/>
      <c r="N325" s="1"/>
      <c r="O325" s="1"/>
      <c r="P325" s="1"/>
      <c r="Q325" s="1"/>
      <c r="R325" s="5"/>
      <c r="S325" s="5"/>
      <c r="T325" s="5"/>
    </row>
    <row r="326" spans="1:20" s="4" customFormat="1" ht="18" customHeight="1" x14ac:dyDescent="0.3">
      <c r="A326" s="1"/>
      <c r="B326" s="83" t="s">
        <v>114</v>
      </c>
      <c r="C326" s="143"/>
      <c r="D326" s="100" t="s">
        <v>221</v>
      </c>
      <c r="E326" s="84">
        <v>280</v>
      </c>
      <c r="F326" s="86">
        <f t="shared" si="22"/>
        <v>95.25</v>
      </c>
      <c r="G326" s="84">
        <v>20</v>
      </c>
      <c r="H326" s="49">
        <v>1905</v>
      </c>
      <c r="I326" s="1"/>
      <c r="J326" s="1"/>
      <c r="K326" s="1"/>
      <c r="L326" s="1"/>
      <c r="M326" s="1"/>
      <c r="N326" s="1"/>
      <c r="O326" s="1"/>
      <c r="P326" s="1"/>
      <c r="Q326" s="1"/>
      <c r="R326" s="5"/>
      <c r="S326" s="5"/>
      <c r="T326" s="5"/>
    </row>
    <row r="327" spans="1:20" s="4" customFormat="1" ht="18" customHeight="1" x14ac:dyDescent="0.3">
      <c r="A327" s="1"/>
      <c r="B327" s="83" t="s">
        <v>115</v>
      </c>
      <c r="C327" s="143"/>
      <c r="D327" s="100" t="s">
        <v>221</v>
      </c>
      <c r="E327" s="84">
        <v>130</v>
      </c>
      <c r="F327" s="86">
        <f t="shared" si="22"/>
        <v>57.25</v>
      </c>
      <c r="G327" s="84">
        <v>40</v>
      </c>
      <c r="H327" s="49">
        <v>2290</v>
      </c>
      <c r="I327" s="1"/>
      <c r="J327" s="1"/>
      <c r="K327" s="1"/>
      <c r="L327" s="1"/>
      <c r="M327" s="1"/>
      <c r="N327" s="1"/>
      <c r="O327" s="1"/>
      <c r="P327" s="1"/>
      <c r="Q327" s="1"/>
      <c r="R327" s="5"/>
      <c r="S327" s="5"/>
      <c r="T327" s="5"/>
    </row>
    <row r="328" spans="1:20" s="2" customFormat="1" ht="18" customHeight="1" x14ac:dyDescent="0.3">
      <c r="A328" s="1"/>
      <c r="B328" s="222" t="s">
        <v>116</v>
      </c>
      <c r="C328" s="223"/>
      <c r="D328" s="192" t="s">
        <v>221</v>
      </c>
      <c r="E328" s="224">
        <v>180</v>
      </c>
      <c r="F328" s="225">
        <f t="shared" si="22"/>
        <v>70.5</v>
      </c>
      <c r="G328" s="224">
        <v>20</v>
      </c>
      <c r="H328" s="212">
        <v>1410</v>
      </c>
      <c r="I328" s="1"/>
      <c r="J328" s="1"/>
      <c r="K328" s="1"/>
      <c r="L328" s="1"/>
      <c r="M328" s="1"/>
      <c r="N328" s="1"/>
      <c r="O328" s="1"/>
      <c r="P328" s="1"/>
      <c r="Q328" s="1"/>
      <c r="R328" s="5"/>
      <c r="S328" s="5"/>
      <c r="T328" s="5"/>
    </row>
    <row r="329" spans="1:20" ht="21" x14ac:dyDescent="0.4">
      <c r="A329" s="30" t="s">
        <v>117</v>
      </c>
      <c r="B329" s="95"/>
      <c r="C329" s="95"/>
      <c r="D329" s="204"/>
      <c r="E329" s="96"/>
      <c r="F329" s="96"/>
      <c r="G329" s="243" t="s">
        <v>222</v>
      </c>
      <c r="H329" s="243"/>
    </row>
    <row r="330" spans="1:20" s="2" customFormat="1" ht="18" customHeight="1" x14ac:dyDescent="0.3">
      <c r="A330" s="1"/>
      <c r="B330" s="81" t="s">
        <v>118</v>
      </c>
      <c r="C330" s="142"/>
      <c r="D330" s="176" t="s">
        <v>221</v>
      </c>
      <c r="E330" s="82">
        <v>100</v>
      </c>
      <c r="F330" s="89">
        <f t="shared" ref="F330:F334" si="23">H330/G330</f>
        <v>45.260889990442287</v>
      </c>
      <c r="G330" s="82">
        <v>40</v>
      </c>
      <c r="H330" s="48">
        <v>1810.4355996176914</v>
      </c>
      <c r="I330" s="1"/>
      <c r="J330" s="1"/>
      <c r="K330" s="1"/>
      <c r="L330" s="1"/>
      <c r="M330" s="1"/>
      <c r="N330" s="1"/>
      <c r="O330" s="1"/>
      <c r="P330" s="1"/>
      <c r="Q330" s="1"/>
      <c r="R330" s="5"/>
      <c r="S330" s="5"/>
      <c r="T330" s="5"/>
    </row>
    <row r="331" spans="1:20" s="2" customFormat="1" ht="18" customHeight="1" x14ac:dyDescent="0.3">
      <c r="A331" s="1"/>
      <c r="B331" s="81" t="s">
        <v>119</v>
      </c>
      <c r="C331" s="142"/>
      <c r="D331" s="100" t="s">
        <v>221</v>
      </c>
      <c r="E331" s="82">
        <v>100</v>
      </c>
      <c r="F331" s="89">
        <f t="shared" si="23"/>
        <v>46.038457177107112</v>
      </c>
      <c r="G331" s="82">
        <v>40</v>
      </c>
      <c r="H331" s="48">
        <v>1841.5382870842845</v>
      </c>
      <c r="I331" s="1"/>
      <c r="J331" s="1"/>
      <c r="K331" s="1"/>
      <c r="L331" s="1"/>
      <c r="M331" s="1"/>
      <c r="N331" s="1"/>
      <c r="O331" s="1"/>
      <c r="P331" s="1"/>
      <c r="Q331" s="1"/>
      <c r="R331" s="5"/>
      <c r="S331" s="5"/>
      <c r="T331" s="5"/>
    </row>
    <row r="332" spans="1:20" s="2" customFormat="1" ht="18" customHeight="1" x14ac:dyDescent="0.3">
      <c r="A332" s="1"/>
      <c r="B332" s="81" t="s">
        <v>120</v>
      </c>
      <c r="C332" s="142"/>
      <c r="D332" s="100" t="s">
        <v>221</v>
      </c>
      <c r="E332" s="82">
        <v>100</v>
      </c>
      <c r="F332" s="89">
        <f t="shared" si="23"/>
        <v>46.038457177107134</v>
      </c>
      <c r="G332" s="82">
        <v>40</v>
      </c>
      <c r="H332" s="48">
        <v>1841.5382870842855</v>
      </c>
      <c r="I332" s="1"/>
      <c r="J332" s="1"/>
      <c r="K332" s="1"/>
      <c r="L332" s="1"/>
      <c r="M332" s="1"/>
      <c r="N332" s="1"/>
      <c r="O332" s="1"/>
      <c r="P332" s="1"/>
      <c r="Q332" s="1"/>
      <c r="R332" s="5"/>
      <c r="S332" s="5"/>
      <c r="T332" s="5"/>
    </row>
    <row r="333" spans="1:20" s="2" customFormat="1" ht="18" customHeight="1" x14ac:dyDescent="0.3">
      <c r="A333" s="1"/>
      <c r="B333" s="81" t="s">
        <v>121</v>
      </c>
      <c r="C333" s="142"/>
      <c r="D333" s="100" t="s">
        <v>221</v>
      </c>
      <c r="E333" s="82">
        <v>140</v>
      </c>
      <c r="F333" s="89">
        <f t="shared" si="23"/>
        <v>46.023391812865498</v>
      </c>
      <c r="G333" s="82">
        <v>40</v>
      </c>
      <c r="H333" s="48">
        <v>1840.9356725146199</v>
      </c>
      <c r="I333" s="1"/>
      <c r="J333" s="1"/>
      <c r="K333" s="1"/>
      <c r="L333" s="1"/>
      <c r="M333" s="1"/>
      <c r="N333" s="1"/>
      <c r="O333" s="1"/>
      <c r="P333" s="1"/>
      <c r="Q333" s="1"/>
      <c r="R333" s="5"/>
      <c r="S333" s="5"/>
      <c r="T333" s="5"/>
    </row>
    <row r="334" spans="1:20" s="2" customFormat="1" ht="18" customHeight="1" x14ac:dyDescent="0.3">
      <c r="A334" s="1"/>
      <c r="B334" s="222" t="s">
        <v>122</v>
      </c>
      <c r="C334" s="223"/>
      <c r="D334" s="192" t="s">
        <v>221</v>
      </c>
      <c r="E334" s="224">
        <v>140</v>
      </c>
      <c r="F334" s="225">
        <f t="shared" si="23"/>
        <v>46.038457177107134</v>
      </c>
      <c r="G334" s="224">
        <v>40</v>
      </c>
      <c r="H334" s="212">
        <v>1841.5382870842855</v>
      </c>
      <c r="I334" s="1"/>
      <c r="J334" s="1"/>
      <c r="K334" s="1"/>
      <c r="L334" s="1"/>
      <c r="M334" s="1"/>
      <c r="N334" s="1"/>
      <c r="O334" s="1"/>
      <c r="P334" s="1"/>
      <c r="Q334" s="1"/>
      <c r="R334" s="5"/>
      <c r="S334" s="5"/>
      <c r="T334" s="5"/>
    </row>
    <row r="335" spans="1:20" ht="21" x14ac:dyDescent="0.4">
      <c r="A335" s="30" t="s">
        <v>123</v>
      </c>
      <c r="B335" s="95"/>
      <c r="C335" s="95"/>
      <c r="D335" s="204"/>
      <c r="E335" s="96"/>
      <c r="F335" s="96"/>
      <c r="G335" s="243" t="s">
        <v>222</v>
      </c>
      <c r="H335" s="243"/>
    </row>
    <row r="336" spans="1:20" s="2" customFormat="1" ht="19.8" customHeight="1" x14ac:dyDescent="0.3">
      <c r="A336" s="1"/>
      <c r="B336" s="81" t="s">
        <v>132</v>
      </c>
      <c r="C336" s="142"/>
      <c r="D336" s="176"/>
      <c r="E336" s="82">
        <v>150</v>
      </c>
      <c r="F336" s="89">
        <f>H336/G336</f>
        <v>42.916666666666664</v>
      </c>
      <c r="G336" s="82">
        <v>40</v>
      </c>
      <c r="H336" s="48">
        <v>1716.6666666666665</v>
      </c>
      <c r="I336" s="5"/>
      <c r="J336" s="1"/>
      <c r="K336" s="1"/>
      <c r="L336" s="1"/>
      <c r="M336" s="1"/>
      <c r="N336" s="1"/>
      <c r="O336" s="1"/>
      <c r="P336" s="1"/>
      <c r="Q336" s="1"/>
      <c r="R336" s="5"/>
      <c r="S336" s="5"/>
      <c r="T336" s="5"/>
    </row>
    <row r="337" spans="1:20" s="4" customFormat="1" ht="19.8" customHeight="1" x14ac:dyDescent="0.3">
      <c r="A337" s="1"/>
      <c r="B337" s="83" t="s">
        <v>133</v>
      </c>
      <c r="C337" s="143"/>
      <c r="D337" s="100"/>
      <c r="E337" s="84">
        <v>170</v>
      </c>
      <c r="F337" s="86">
        <f>H337/G337</f>
        <v>52.972222222222214</v>
      </c>
      <c r="G337" s="84">
        <v>40</v>
      </c>
      <c r="H337" s="49">
        <v>2118.8888888888887</v>
      </c>
      <c r="I337" s="5"/>
      <c r="J337" s="1"/>
      <c r="K337" s="1"/>
      <c r="L337" s="1"/>
      <c r="M337" s="1"/>
      <c r="N337" s="1"/>
      <c r="O337" s="1"/>
      <c r="P337" s="1"/>
      <c r="Q337" s="1"/>
      <c r="R337" s="5"/>
      <c r="S337" s="5"/>
      <c r="T337" s="5"/>
    </row>
    <row r="338" spans="1:20" s="4" customFormat="1" ht="19.8" customHeight="1" x14ac:dyDescent="0.3">
      <c r="A338" s="1"/>
      <c r="B338" s="83" t="s">
        <v>134</v>
      </c>
      <c r="C338" s="143"/>
      <c r="D338" s="100"/>
      <c r="E338" s="84">
        <v>140</v>
      </c>
      <c r="F338" s="86">
        <f>H338/G338</f>
        <v>43.638888888888886</v>
      </c>
      <c r="G338" s="84">
        <v>40</v>
      </c>
      <c r="H338" s="49">
        <v>1745.5555555555554</v>
      </c>
      <c r="I338" s="5"/>
      <c r="J338" s="1"/>
      <c r="K338" s="1"/>
      <c r="L338" s="1"/>
      <c r="M338" s="1"/>
      <c r="N338" s="1"/>
      <c r="O338" s="1"/>
      <c r="P338" s="1"/>
      <c r="Q338" s="1"/>
      <c r="R338" s="5"/>
      <c r="S338" s="5"/>
      <c r="T338" s="5"/>
    </row>
    <row r="339" spans="1:20" s="4" customFormat="1" ht="19.8" customHeight="1" x14ac:dyDescent="0.3">
      <c r="A339" s="1"/>
      <c r="B339" s="83" t="s">
        <v>135</v>
      </c>
      <c r="C339" s="143"/>
      <c r="D339" s="100"/>
      <c r="E339" s="84">
        <v>140</v>
      </c>
      <c r="F339" s="86">
        <f>H339/G339</f>
        <v>51.361111111111107</v>
      </c>
      <c r="G339" s="84">
        <v>40</v>
      </c>
      <c r="H339" s="49">
        <v>2054.4444444444443</v>
      </c>
      <c r="I339" s="5"/>
      <c r="J339" s="1"/>
      <c r="K339" s="1"/>
      <c r="L339" s="1"/>
      <c r="M339" s="1"/>
      <c r="N339" s="1"/>
      <c r="O339" s="1"/>
      <c r="P339" s="1"/>
      <c r="Q339" s="1"/>
      <c r="R339" s="5"/>
      <c r="S339" s="5"/>
      <c r="T339" s="5"/>
    </row>
    <row r="340" spans="1:20" s="4" customFormat="1" ht="19.8" customHeight="1" x14ac:dyDescent="0.3">
      <c r="A340" s="1"/>
      <c r="B340" s="83" t="s">
        <v>136</v>
      </c>
      <c r="C340" s="143"/>
      <c r="D340" s="100"/>
      <c r="E340" s="84">
        <v>180</v>
      </c>
      <c r="F340" s="86">
        <f>H340/G340</f>
        <v>47.472222222222221</v>
      </c>
      <c r="G340" s="84">
        <v>40</v>
      </c>
      <c r="H340" s="49">
        <v>1898.8888888888889</v>
      </c>
      <c r="I340" s="5"/>
      <c r="J340" s="1"/>
      <c r="K340" s="1"/>
      <c r="L340" s="1"/>
      <c r="M340" s="1"/>
      <c r="N340" s="1"/>
      <c r="O340" s="1"/>
      <c r="P340" s="1"/>
      <c r="Q340" s="1"/>
      <c r="R340" s="5"/>
      <c r="S340" s="5"/>
      <c r="T340" s="5"/>
    </row>
    <row r="341" spans="1:20" ht="15" thickBot="1" x14ac:dyDescent="0.35">
      <c r="B341" s="1"/>
      <c r="C341" s="1"/>
      <c r="D341" s="188"/>
      <c r="E341" s="10"/>
      <c r="F341" s="10"/>
      <c r="G341" s="10"/>
      <c r="H341" s="10"/>
    </row>
    <row r="342" spans="1:20" x14ac:dyDescent="0.3">
      <c r="A342" s="179" t="s">
        <v>124</v>
      </c>
      <c r="B342" s="136"/>
      <c r="C342" s="99"/>
      <c r="D342" s="227"/>
      <c r="E342" s="31"/>
      <c r="F342" s="32"/>
      <c r="G342" s="33"/>
      <c r="H342" s="34"/>
      <c r="I342" s="33"/>
    </row>
    <row r="343" spans="1:20" x14ac:dyDescent="0.3">
      <c r="A343" s="180" t="s">
        <v>125</v>
      </c>
      <c r="B343" s="99"/>
      <c r="C343" s="99"/>
      <c r="D343" s="227"/>
      <c r="E343" s="35"/>
      <c r="F343" s="36"/>
      <c r="G343" s="37"/>
      <c r="H343" s="38"/>
      <c r="I343" s="33"/>
    </row>
    <row r="344" spans="1:20" x14ac:dyDescent="0.3">
      <c r="A344" s="39" t="s">
        <v>126</v>
      </c>
      <c r="B344" s="39"/>
      <c r="C344" s="39"/>
      <c r="D344" s="228"/>
      <c r="E344" s="40"/>
      <c r="F344" s="39"/>
      <c r="G344" s="39"/>
      <c r="H344" s="39"/>
      <c r="I344" s="39"/>
    </row>
    <row r="345" spans="1:20" x14ac:dyDescent="0.3">
      <c r="A345" s="39" t="s">
        <v>127</v>
      </c>
      <c r="B345" s="39"/>
      <c r="C345" s="39"/>
      <c r="D345" s="228"/>
      <c r="E345" s="40"/>
      <c r="F345" s="39"/>
      <c r="G345" s="39"/>
      <c r="H345" s="39"/>
      <c r="I345" s="39"/>
    </row>
    <row r="346" spans="1:20" x14ac:dyDescent="0.3">
      <c r="A346" s="39" t="s">
        <v>128</v>
      </c>
      <c r="B346" s="39"/>
      <c r="C346" s="39"/>
      <c r="D346" s="228"/>
      <c r="E346" s="40"/>
      <c r="F346" s="39"/>
      <c r="G346" s="39"/>
      <c r="H346" s="39"/>
      <c r="I346" s="39"/>
    </row>
    <row r="347" spans="1:20" x14ac:dyDescent="0.3">
      <c r="A347" s="39" t="s">
        <v>129</v>
      </c>
      <c r="B347" s="39"/>
      <c r="C347" s="39"/>
      <c r="D347" s="228"/>
      <c r="E347" s="40"/>
      <c r="F347" s="39"/>
      <c r="G347" s="39"/>
      <c r="H347" s="39"/>
      <c r="I347" s="39"/>
    </row>
    <row r="348" spans="1:20" x14ac:dyDescent="0.3">
      <c r="A348" s="39" t="s">
        <v>130</v>
      </c>
      <c r="B348" s="39"/>
      <c r="C348" s="39"/>
      <c r="D348" s="228"/>
      <c r="E348" s="39"/>
      <c r="F348" s="39"/>
      <c r="G348" s="39"/>
      <c r="H348" s="39"/>
      <c r="I348" s="39"/>
    </row>
    <row r="349" spans="1:20" ht="15" thickBot="1" x14ac:dyDescent="0.35">
      <c r="A349" s="39" t="s">
        <v>131</v>
      </c>
      <c r="B349" s="137"/>
      <c r="C349" s="39"/>
      <c r="D349" s="228"/>
      <c r="E349" s="40"/>
      <c r="F349" s="39"/>
      <c r="G349" s="39"/>
      <c r="H349" s="39"/>
      <c r="I349" s="39"/>
    </row>
    <row r="350" spans="1:20" x14ac:dyDescent="0.3">
      <c r="B350" s="1"/>
      <c r="C350" s="1"/>
      <c r="D350" s="188"/>
      <c r="E350" s="10"/>
      <c r="F350" s="10"/>
      <c r="G350" s="10"/>
      <c r="H350" s="10"/>
    </row>
    <row r="351" spans="1:20" x14ac:dyDescent="0.3">
      <c r="C351" s="5"/>
      <c r="D351" s="226"/>
      <c r="E351" s="41"/>
      <c r="F351" s="41"/>
      <c r="G351" s="41"/>
      <c r="H351" s="41"/>
    </row>
    <row r="352" spans="1:20" x14ac:dyDescent="0.3">
      <c r="C352" s="5"/>
      <c r="D352" s="226"/>
      <c r="E352" s="41"/>
      <c r="F352" s="41"/>
      <c r="G352" s="41"/>
      <c r="H352" s="41"/>
    </row>
    <row r="353" spans="3:8" x14ac:dyDescent="0.3">
      <c r="C353" s="5"/>
      <c r="D353" s="226"/>
      <c r="E353" s="41"/>
      <c r="F353" s="41"/>
      <c r="G353" s="41"/>
      <c r="H353" s="41"/>
    </row>
    <row r="354" spans="3:8" x14ac:dyDescent="0.3">
      <c r="C354" s="5"/>
      <c r="D354" s="226"/>
      <c r="E354" s="41"/>
      <c r="F354" s="41"/>
      <c r="G354" s="41"/>
      <c r="H354" s="41"/>
    </row>
    <row r="355" spans="3:8" x14ac:dyDescent="0.3">
      <c r="C355" s="5"/>
      <c r="D355" s="226"/>
      <c r="E355" s="41"/>
      <c r="F355" s="41"/>
      <c r="G355" s="41"/>
      <c r="H355" s="41"/>
    </row>
    <row r="356" spans="3:8" x14ac:dyDescent="0.3">
      <c r="C356" s="5"/>
      <c r="D356" s="226"/>
      <c r="E356" s="41"/>
      <c r="F356" s="41"/>
      <c r="G356" s="41"/>
      <c r="H356" s="41"/>
    </row>
    <row r="357" spans="3:8" x14ac:dyDescent="0.3">
      <c r="C357" s="5"/>
      <c r="D357" s="226"/>
      <c r="E357" s="41"/>
      <c r="F357" s="41"/>
      <c r="G357" s="41"/>
      <c r="H357" s="41"/>
    </row>
    <row r="358" spans="3:8" x14ac:dyDescent="0.3">
      <c r="C358" s="5"/>
      <c r="D358" s="226"/>
      <c r="E358" s="41"/>
      <c r="F358" s="41"/>
      <c r="G358" s="41"/>
      <c r="H358" s="41"/>
    </row>
    <row r="359" spans="3:8" x14ac:dyDescent="0.3">
      <c r="C359" s="5"/>
      <c r="D359" s="226"/>
      <c r="E359" s="41"/>
      <c r="F359" s="41"/>
      <c r="G359" s="41"/>
      <c r="H359" s="41"/>
    </row>
    <row r="360" spans="3:8" x14ac:dyDescent="0.3">
      <c r="C360" s="5"/>
      <c r="D360" s="226"/>
      <c r="E360" s="41"/>
      <c r="F360" s="41"/>
      <c r="G360" s="41"/>
      <c r="H360" s="41"/>
    </row>
    <row r="361" spans="3:8" x14ac:dyDescent="0.3">
      <c r="C361" s="5"/>
      <c r="D361" s="226"/>
      <c r="E361" s="41"/>
      <c r="F361" s="41"/>
      <c r="G361" s="41"/>
      <c r="H361" s="41"/>
    </row>
    <row r="362" spans="3:8" x14ac:dyDescent="0.3">
      <c r="C362" s="5"/>
      <c r="D362" s="226"/>
      <c r="E362" s="41"/>
      <c r="F362" s="41"/>
      <c r="G362" s="41"/>
      <c r="H362" s="41"/>
    </row>
    <row r="363" spans="3:8" x14ac:dyDescent="0.3">
      <c r="C363" s="5"/>
      <c r="D363" s="226"/>
      <c r="E363" s="41"/>
      <c r="F363" s="41"/>
      <c r="G363" s="41"/>
      <c r="H363" s="41"/>
    </row>
    <row r="364" spans="3:8" x14ac:dyDescent="0.3">
      <c r="C364" s="5"/>
      <c r="D364" s="226"/>
      <c r="E364" s="41"/>
      <c r="F364" s="41"/>
      <c r="G364" s="41"/>
      <c r="H364" s="41"/>
    </row>
    <row r="365" spans="3:8" x14ac:dyDescent="0.3">
      <c r="C365" s="5"/>
      <c r="D365" s="226"/>
      <c r="E365" s="41"/>
      <c r="F365" s="41"/>
      <c r="G365" s="41"/>
      <c r="H365" s="41"/>
    </row>
    <row r="366" spans="3:8" x14ac:dyDescent="0.3">
      <c r="C366" s="5"/>
      <c r="D366" s="226"/>
      <c r="E366" s="41"/>
      <c r="F366" s="41"/>
      <c r="G366" s="41"/>
      <c r="H366" s="41"/>
    </row>
    <row r="367" spans="3:8" x14ac:dyDescent="0.3">
      <c r="C367" s="5"/>
      <c r="D367" s="226"/>
      <c r="E367" s="41"/>
      <c r="F367" s="41"/>
      <c r="G367" s="41"/>
      <c r="H367" s="41"/>
    </row>
    <row r="368" spans="3:8" x14ac:dyDescent="0.3">
      <c r="C368" s="5"/>
      <c r="D368" s="226"/>
      <c r="E368" s="41"/>
      <c r="F368" s="41"/>
      <c r="G368" s="41"/>
      <c r="H368" s="41"/>
    </row>
    <row r="369" spans="5:8" x14ac:dyDescent="0.3">
      <c r="E369" s="41"/>
      <c r="F369" s="41"/>
      <c r="G369" s="41"/>
      <c r="H369" s="41"/>
    </row>
  </sheetData>
  <mergeCells count="33">
    <mergeCell ref="G231:H231"/>
    <mergeCell ref="G223:H223"/>
    <mergeCell ref="G209:H209"/>
    <mergeCell ref="G201:H201"/>
    <mergeCell ref="G335:H335"/>
    <mergeCell ref="G329:H329"/>
    <mergeCell ref="G309:H309"/>
    <mergeCell ref="G285:H285"/>
    <mergeCell ref="G232:G234"/>
    <mergeCell ref="H232:H234"/>
    <mergeCell ref="G291:H291"/>
    <mergeCell ref="G268:H268"/>
    <mergeCell ref="G235:H235"/>
    <mergeCell ref="G256:H256"/>
    <mergeCell ref="G261:H261"/>
    <mergeCell ref="A1:B1"/>
    <mergeCell ref="B232:B234"/>
    <mergeCell ref="D232:D234"/>
    <mergeCell ref="E232:E234"/>
    <mergeCell ref="F232:F234"/>
    <mergeCell ref="G200:H200"/>
    <mergeCell ref="G194:H194"/>
    <mergeCell ref="G178:H178"/>
    <mergeCell ref="G166:H166"/>
    <mergeCell ref="G159:H159"/>
    <mergeCell ref="G103:H103"/>
    <mergeCell ref="G90:H90"/>
    <mergeCell ref="G45:H45"/>
    <mergeCell ref="G11:H11"/>
    <mergeCell ref="G147:H147"/>
    <mergeCell ref="G124:H124"/>
    <mergeCell ref="G117:H117"/>
    <mergeCell ref="G142:H142"/>
  </mergeCells>
  <dataValidations count="1">
    <dataValidation type="list" allowBlank="1" showInputMessage="1" showErrorMessage="1" sqref="D336:D340 D202:D208 D224:D230 D269:D284 D195:D199 D236:D255 D167:D177 D148:D158 D46:D89 D210:D222 D330:D334 D286:D308 D12:D44 D262:D267 D119:D123 D104:D116 D143:D146 D310:D328 D125:D141 D160:D165 D257:D260 D179:D193 D91:D102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2025-11-28T08:32:21Z</dcterms:modified>
</cp:coreProperties>
</file>