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Прайс" sheetId="1" r:id="rId1"/>
    <sheet name="Условия поставки" sheetId="2" r:id="rId2"/>
  </sheets>
  <calcPr calcId="125725"/>
</workbook>
</file>

<file path=xl/calcChain.xml><?xml version="1.0" encoding="utf-8"?>
<calcChain xmlns="http://schemas.openxmlformats.org/spreadsheetml/2006/main">
  <c r="D140" i="1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16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88"/>
  <c r="D29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6"/>
  <c r="D141" l="1"/>
  <c r="D87"/>
  <c r="D115"/>
  <c r="D142" l="1"/>
</calcChain>
</file>

<file path=xl/sharedStrings.xml><?xml version="1.0" encoding="utf-8"?>
<sst xmlns="http://schemas.openxmlformats.org/spreadsheetml/2006/main" count="200" uniqueCount="195">
  <si>
    <t>итого:</t>
  </si>
  <si>
    <t>Цена</t>
  </si>
  <si>
    <t>Заказ клиента</t>
  </si>
  <si>
    <t>Итого:</t>
  </si>
  <si>
    <t>ИТОГО:</t>
  </si>
  <si>
    <t xml:space="preserve">"ПИТОМНИК ЛЕВКОВО(Чевордаевых)" ИП ЧЕВОРДАЕВ П.А. ИНН 773175815846 </t>
  </si>
  <si>
    <t>УСЛОВИЯ РАЗМЕЩЕНИЯ И БРОНИРОВАНИЯ ЗАКАЗОВ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</si>
  <si>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</si>
  <si>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</si>
  <si>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</si>
  <si>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</si>
  <si>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продукции, на основании данных о заложенном в производство ассортименте и количестве растений.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</si>
  <si>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</si>
  <si>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меняться.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</si>
  <si>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</si>
  <si>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</si>
  <si>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</si>
  <si>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</si>
  <si>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>Мы не несем ответственность за частичную недопоставку заказа, вызванную неурожаем, либо гибелью растений по причине рисков хранения у Производителя, а также рисков, связанных с изъятием сотрудниками таможни образцов товара для взятия проб в целях фитосанитарного контроля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</si>
  <si>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</si>
  <si>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протяжении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</si>
  <si>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</si>
  <si>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,будет изменена стоимость связанных с ней услуг по доставке, хранению и прочих расходов.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</si>
  <si>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</si>
  <si>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</si>
  <si>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 затрат.</t>
  </si>
  <si>
    <t>●  Цена Товара может быть пересмотрена за период с даты заключения настоящего Договора и до даты отгрузки в случае увеличения курса евро, либо увеличения стоимости таможенного оформления, либо изменения тарифов транспорных компаний, или прочих расходов более, чем на 3% с момента оплаты счета-оферты. В случае изменения цены на товар Покупатель не вправе требовать предоставления документации, доказывающей обоснованность изменения цен, если эта документация представляет из себя коммерческую тайну.</t>
  </si>
  <si>
    <t>ОТГРУЗКА И ДОСТАВКА</t>
  </si>
  <si>
    <t>Мы уведомим Вас о поступлении товара на склад и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</si>
  <si>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</si>
  <si>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</si>
  <si>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 и Заявки на ТК. Заказ может быть включен в График отгрузки не ранее, чем через один рабочий день.</t>
  </si>
  <si>
    <t>Товары отгружаются с нашего склада на условиях самовывоза или путем доставки до терминалов ТК на Ваш выбор согласно установленным тарифам (уточняйте у менеджеров).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</si>
  <si>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Заявки на ТК</t>
  </si>
  <si>
    <t>●  Мы осуществляем передачу товара в транспортную компанию строго в соответствии с требованиями, указанными Вами в бланке Заявки на ТК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</si>
  <si>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</si>
  <si>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ответственность за потерю качества товара в период его доставки транспортной компанией</t>
  </si>
  <si>
    <t xml:space="preserve">Исходя из этого, Вам необходимо заранее продумать время забора груза с учетом сложившихся погодных условий, подобрать способ с минимальным сроком доставки, необходимый терморежим для максимальной сохранности растений в пути, а так же обсудить с менеджером способы дополнительной упаковки и обработки корневой системы растений с ОКС гидрогелем в соответствии с установленными тарифами. </t>
  </si>
  <si>
    <t>ПОРЯДОК РАССМОТРЕНИЯ ПРЕТЕНЗИЙ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</si>
  <si>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</si>
  <si>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</si>
  <si>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</si>
  <si>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четкими фотографиями каждой единицы Товара, общими фотографиями партии товара, фотографиями тары со всеми имеющимися на ней стикерами.</t>
  </si>
  <si>
    <t>●  к качеству и/или количеству поставленного товара по его состоянию на момент получения.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который можно выявить только на определенных этапах роста растения).</t>
  </si>
  <si>
    <t xml:space="preserve">●  если совокупная сумма в ней по качеству превышает 8%. При покупке крупных оптовых партий товара возможно присутствие некоторого процента брака, который компенсируется низкой ценой на партию. Мы готовы рассматривать претензию меньше 8% по согласованию сторон при увеличении цены на поставляемый товар и нивелировании собственных рисков. Мы стремимся сохранить для Вас самые выгодные цены и условия для приобретения товара. </t>
  </si>
  <si>
    <t>● при соблюдении Вами сроков получения Товара с нашего склада</t>
  </si>
  <si>
    <t xml:space="preserve">    ● при предоставлении документов, подтверждающих перевозку с соблюдением необходимого температурного режима </t>
  </si>
  <si>
    <r>
      <rPr>
        <b/>
        <sz val="11"/>
        <color indexed="63"/>
        <rFont val="Bahnschrift SemiLight SemiConde"/>
        <family val="2"/>
        <charset val="204"/>
      </rPr>
      <t xml:space="preserve">	Существенными недостатками Товара могут быть признаны:</t>
    </r>
    <r>
      <rPr>
        <sz val="11"/>
        <color indexed="63"/>
        <rFont val="Bahnschrift SemiLight SemiConde"/>
        <family val="2"/>
        <charset val="204"/>
      </rPr>
      <t xml:space="preserve">
    ● Полная потеря декоративности вследствие механического повреждения крупных скелетных ветвей стволов по вине Поставщика.
    ● 	Усыхание/отмирание/слом более 30 % скелетных ветвей или побегов растения, массовый сброс листвы/хвои (для хвойных растений).
    ● 	Явные признаки заболевания и/или повреждения растений вредителями, ведущие или приводящие к полной потере декоративности и/или гибели растения, которые возникли до передачи Товара Покупателю и особенности которых не позволяют их устранить.</t>
    </r>
  </si>
  <si>
    <r>
      <rPr>
        <b/>
        <sz val="11"/>
        <color indexed="63"/>
        <rFont val="Bahnschrift SemiLight SemiConde"/>
        <family val="2"/>
        <charset val="204"/>
      </rPr>
      <t xml:space="preserve">Не являются существенными недостатками Товара:	</t>
    </r>
    <r>
      <rPr>
        <sz val="11"/>
        <color indexed="63"/>
        <rFont val="Bahnschrift SemiLight SemiConde"/>
        <family val="2"/>
        <charset val="204"/>
      </rPr>
      <t xml:space="preserve">
    ● Частичная и/или временная потеря декоративности, вследствие естественных реакций растений на стресс/условия перевозки,                             пересадки и т.п. (повреждение и/или преждевременное опадение листвы, уменьшение годового прироста, изменение окраски побегов, листвы, временная потеря тургора, сломы и т.д.).
    ● Незначительное повреждение побегов или корневой системы растений, которое является неизбежным при выкопке для случая                         поставки и/или продажи растения с закрытой корневой системой в форме кома либо кома с металлической оплеткой.
    ● Обрезка побегов, соцветий, части листвы растений изготовителем или Продавцом в целях формирования растений или ввиду                               особенностей пересадки, транспортировки, хранения.</t>
    </r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</si>
  <si>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т.п.),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</si>
  <si>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на наш склад за свой счет в течение 14 календарных дней с момента принятия претензии, если не будут согласованы иные способы решения</t>
  </si>
  <si>
    <t>Вы не в праве требовать компенсации за товар, который Вы по своему усмотрению, без согласования, выкинули или утилизировали, даже в случае удовлетворения претензии.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</si>
  <si>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стоимости растений, без учёта доставки и прочих накладных расходов</t>
  </si>
  <si>
    <t>Ваши заказы направляйте на почту: razina-87@питомник-левково.рф или лично по тел.:+79691775665, +79299125122</t>
  </si>
  <si>
    <t>QR-КОДЫ ДЛЯ ПОДПИСКИ НА НАШИ КАНАЛЫ:</t>
  </si>
  <si>
    <r>
      <rPr>
        <b/>
        <sz val="14"/>
        <color rgb="FF002060"/>
        <rFont val="Calibri"/>
        <family val="2"/>
        <charset val="204"/>
        <scheme val="minor"/>
      </rPr>
      <t>ОТГРУЗКА С 01.07.2026г.</t>
    </r>
    <r>
      <rPr>
        <b/>
        <sz val="12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Отгрузка производится по адресу: 1.Московская область, г. Ивантеевка, ул. Бочарова, д. 10                                                     2.Московская область,Пушкинский район,С.Левково,114С1</t>
    </r>
  </si>
  <si>
    <t>Есть собственный грузовой транспорт, размер фургона 20 кубических метров,доставка по Москве,области+300км ближ.областям обсуждается индивидуально.Отправим попутной машиной в регионы или любой удобной для вас ТК.</t>
  </si>
  <si>
    <t>НАШ САЙТ:ПИТОМНИК-ЛЕВКОВО.РФ</t>
  </si>
  <si>
    <t>Гортензия метельчатая Minty Spirit С3</t>
  </si>
  <si>
    <t>Гортензия метельчатая Magical Mount Fuji С3</t>
  </si>
  <si>
    <t>Гортензия метельчатая Phantom C7.5 Штамб РА 120</t>
  </si>
  <si>
    <t>Гортензия метельчатая Bonfire C10 Штамб РА 40</t>
  </si>
  <si>
    <t>Гортензия метельчатая Gardenlight Lemonlight C10 Штамб РА 40</t>
  </si>
  <si>
    <t>Гортензия метельчатая Confetti C10</t>
  </si>
  <si>
    <t>Гортензия метельчатая Vanille Fraise C5 Штамб РА 140</t>
  </si>
  <si>
    <t>Гортензия метельчатая Lime Light C3</t>
  </si>
  <si>
    <t>Гортензия метельчатая Magical Lime Sparkle C3</t>
  </si>
  <si>
    <t>Гортензия древовидная Annabelle C2</t>
  </si>
  <si>
    <t>Гортензия древовидная Strong Annabelle C2</t>
  </si>
  <si>
    <t>Гортензия метельчатая Little Lime С3</t>
  </si>
  <si>
    <t>Гортензия метельчатая Selection C5</t>
  </si>
  <si>
    <t>Гортензия метельчатая Prim White C3</t>
  </si>
  <si>
    <t>Гортензия метельчатая Prim White C7</t>
  </si>
  <si>
    <t xml:space="preserve">Ива Булата С3 </t>
  </si>
  <si>
    <t>Ива Булата С2</t>
  </si>
  <si>
    <t>Спирея Гревшейм С10</t>
  </si>
  <si>
    <t>Ива Булата С4 Штамб РА 140</t>
  </si>
  <si>
    <t>Ива Булата С3 Штамб РА 60</t>
  </si>
  <si>
    <t>Рябина Невежинская С25 высота 2.5м.</t>
  </si>
  <si>
    <t>Пузыреплодник Дьябло С2</t>
  </si>
  <si>
    <t>Пузыреплодник Tini Wine С2</t>
  </si>
  <si>
    <t>Пузыреплодник Tini Wine Gold С2</t>
  </si>
  <si>
    <t>Смородина красная Rovada C 7.5</t>
  </si>
  <si>
    <t>Cмородина Красная Кузьмина С4</t>
  </si>
  <si>
    <t>Гортензия метельчатая Pink Lady C5</t>
  </si>
  <si>
    <t>Гортензия метельчатая Panflora C5</t>
  </si>
  <si>
    <t>Гортензия метельчатая Panflora C10</t>
  </si>
  <si>
    <t>Гортензия метельчатая Little Rosy C5</t>
  </si>
  <si>
    <t>Вейгела Виктория С5</t>
  </si>
  <si>
    <t>Вейгела Флорида С5</t>
  </si>
  <si>
    <t>Спирея берёзолистная Тор С2</t>
  </si>
  <si>
    <t>Гортензия метельчатая Royal Flower C5</t>
  </si>
  <si>
    <t>Гортензия метельчатая Royal Flower C7.5</t>
  </si>
  <si>
    <t>Ель Нидиформис С2</t>
  </si>
  <si>
    <t>Туя западная Рейнголд С3</t>
  </si>
  <si>
    <t>Туя Смарагд С3</t>
  </si>
  <si>
    <t>Гортензия метельчатая Dharuma C3</t>
  </si>
  <si>
    <t>Гортензия метельчатая Самарская Лидия С2</t>
  </si>
  <si>
    <t>Гортензия метельчатая Самарская Лидия С3</t>
  </si>
  <si>
    <t>Гортензия метельчатая Groundbreaker Greeny = Little Apple С2</t>
  </si>
  <si>
    <t>Гортензия метельчатая Diamantino C5</t>
  </si>
  <si>
    <t>Ива Хакуро Нишики С2</t>
  </si>
  <si>
    <t>Спирея Double Play Doozie С3</t>
  </si>
  <si>
    <t>Гортензия метельчатая Little Quick Fire С2</t>
  </si>
  <si>
    <t>Гортензия метельчатая Little Quick Fire С5</t>
  </si>
  <si>
    <t>Гортензия метельчатая Firelight C5</t>
  </si>
  <si>
    <t>Гортензия метельчатая Metallica C2</t>
  </si>
  <si>
    <t>Гортензия метельчатая Skyfall C7.5</t>
  </si>
  <si>
    <t>Гортензия метельчатая Petite Sherry C5</t>
  </si>
  <si>
    <t>Гортензия метельчатая Bonfire C10</t>
  </si>
  <si>
    <t>Гортензия метельчатая Bonfire C15</t>
  </si>
  <si>
    <t>Гортензия метельчатая Magical Mount Fuji С7.5</t>
  </si>
  <si>
    <t>Гортензия метельчатая Minty Spirit С7.5</t>
  </si>
  <si>
    <t>Гортензия метельчатая Moxito C10</t>
  </si>
  <si>
    <t>Гортензия метельчатая Magical Moonlight С10</t>
  </si>
  <si>
    <t>Гортензия метельчатая Milk and Honey C7.5</t>
  </si>
  <si>
    <t>Гортензия метельчатая Firelight Tini Bit C10</t>
  </si>
  <si>
    <t>Гортензия метельчатая Summer Breeze = Little Lime Ice С 7.5</t>
  </si>
  <si>
    <t>Гортензия метельчатая Summer Breeze = Little Lime Ice С 10</t>
  </si>
  <si>
    <t>Гортензия метельчатая Summer Love = Candy Love C10</t>
  </si>
  <si>
    <t>Гортензия метельчатая Summer Love = Candy Love C2</t>
  </si>
  <si>
    <t>Гортензия метельчатая Fraise Melba С10</t>
  </si>
  <si>
    <t>Гортензия метельчатая Vanille Fraise С7.5</t>
  </si>
  <si>
    <t>Гортензия метельчатая Vanille Fraise С10</t>
  </si>
  <si>
    <t>Гортензия метельчатая Groundbreaker Blush C5</t>
  </si>
  <si>
    <t>Гортензия метельчатая Polestar C5</t>
  </si>
  <si>
    <t>Гортензия метельчатая Pansana C7.5</t>
  </si>
  <si>
    <t>Гортензия метельчатая Gardenlight Redlight C10</t>
  </si>
  <si>
    <t>Гортензия метельчатая Polar Bear C5</t>
  </si>
  <si>
    <t>Гортензия метельчатая Phantom C7.5</t>
  </si>
  <si>
    <t>Гортензия метельчатая Gardenlight Whitelight C10</t>
  </si>
  <si>
    <t>Гортензия метельчатая Little Lime С7.5</t>
  </si>
  <si>
    <t>Гортензия метельчатая Lime Light C7.5</t>
  </si>
  <si>
    <t>Гортензия метельчатая Gardenlight Lemonlight C5</t>
  </si>
  <si>
    <t>Гортензия метельчатая Strawberry Blossom С7.5</t>
  </si>
  <si>
    <t>Гортензия метельчатая Graffiti С5</t>
  </si>
  <si>
    <t>Гортензия метельчатая Геркулес С10</t>
  </si>
  <si>
    <t>Гортензия метельчатая Bee Happy C5</t>
  </si>
  <si>
    <t>Гортензия метельчатая Bobo C7.5</t>
  </si>
  <si>
    <t>Гортензия метельчатая Bobo C10</t>
  </si>
  <si>
    <t>Гортензия метельчатая Bobo C5</t>
  </si>
  <si>
    <t>Гортензия метельчатая Pastel Green С10</t>
  </si>
  <si>
    <t>Гортензия метельчатая Tickled Pink С7.5</t>
  </si>
  <si>
    <t>Гортензия метельчатая Tickled Pink С10</t>
  </si>
  <si>
    <t>Гортензия метельчатая Pixio C10</t>
  </si>
  <si>
    <t>Гортензия метельчатая Pixio C7.5</t>
  </si>
  <si>
    <t>Гортензия метельчатая Pixio C5</t>
  </si>
  <si>
    <t>Гортензия метельчатая Summer Love = Candy Love C7.5</t>
  </si>
  <si>
    <t>Гортензия метельчатая Самарская Лидия С5</t>
  </si>
  <si>
    <t>Гортензия метельчатая Colourful Cocktail C5</t>
  </si>
  <si>
    <t>Гортензия метельчатая Summer Breeze = Little Lime Ice C5</t>
  </si>
  <si>
    <t>Гортензия древовидная Annabelle C5</t>
  </si>
  <si>
    <t>Гортензия метельчатая Magical Candle С5</t>
  </si>
  <si>
    <t>Гортензия метельчатая Panzola C10</t>
  </si>
  <si>
    <t>Гортензия метельчатая Pinkachu C7.5</t>
  </si>
  <si>
    <t>Гортензия метельчатая Metallica C10</t>
  </si>
  <si>
    <t>Гортензия метельчатая Metallica C5</t>
  </si>
  <si>
    <t>Гортензия метельчатая Gardenlight Lemonlight C7.5</t>
  </si>
  <si>
    <t>ГОРТЕНЗИЯ КОНТЕЙНЕРНАЯ С2-С15</t>
  </si>
  <si>
    <t>ДЕКОРАТИВНЫЕ РАСТЕНИЯ  С2-С25</t>
  </si>
  <si>
    <t>Ива Пурпурная Нана С4</t>
  </si>
  <si>
    <t>Хоста в ассортименте С2</t>
  </si>
  <si>
    <t>Гортензия метельчатая Metallica C20</t>
  </si>
  <si>
    <t>Гортензия метельчатая Minty Spirit С20</t>
  </si>
  <si>
    <t>Гортензия метельчатая Magical Mount Fuji С20</t>
  </si>
  <si>
    <t>Гортензия метельчатая Lime Light С50</t>
  </si>
  <si>
    <t>Гортензия метельчатая Bonfire C25</t>
  </si>
  <si>
    <t>Гортензия метельчатая Bonfire C40</t>
  </si>
  <si>
    <t>Гортензия метельчатая Fraise Melba С20</t>
  </si>
  <si>
    <t>Гортензия древовидная Strong Annabelle C30</t>
  </si>
  <si>
    <t>Гортензия древовидная Strong Annabelle C20</t>
  </si>
  <si>
    <t>Гортензия метельчатая Magical Lime Sparkle C15</t>
  </si>
  <si>
    <t>Гортензия метельчатая Vanille Fraise С25</t>
  </si>
  <si>
    <t>Гортензия метельчатая Magical Moonlight С25</t>
  </si>
  <si>
    <t>Гортензия метельчатая Firelight C25</t>
  </si>
  <si>
    <t>Гортензия метельчатая Firelight C20</t>
  </si>
  <si>
    <t>Гортензия древовидная Pink Annabelle C10</t>
  </si>
  <si>
    <t>ГОРТЕНЗИЯ КОНТЕЙНЕРНАЯ КРУПНОМЕРЫ С10-С100 (ОДИНОЧНЫЕ И ПАРНЫЕ ЭКЗЕМПЛЯРЫ)</t>
  </si>
  <si>
    <t>Гортензия метельчатая Red Velvet = Indian Summer С25</t>
  </si>
  <si>
    <t>Гортензия метельчатая Pink and Rouse C25</t>
  </si>
  <si>
    <t>Гортензия метельчатая Infiniti C25</t>
  </si>
  <si>
    <t>Гортензия метельчатая Moxito C50</t>
  </si>
  <si>
    <t>Гортензия метельчатая Краса Лесково С25</t>
  </si>
  <si>
    <t>Гортензия метельчатая Pink and Rouse C50</t>
  </si>
  <si>
    <t>Гортензия метельчатая Skyfall C50</t>
  </si>
  <si>
    <t>Гортензия метельчатая Геркулес С50</t>
  </si>
  <si>
    <t>Гортензия метельчатая Magical Moonlight С60</t>
  </si>
  <si>
    <t>Гортензия метельчатая Polar Bear C25</t>
  </si>
  <si>
    <t>Гортензия метельчатая Polar Bear C100</t>
  </si>
  <si>
    <t>Гортензия метельчатая Magical Moonlight С100</t>
  </si>
  <si>
    <t>Роза Плетистая Пьер Де Ронсар С4</t>
  </si>
  <si>
    <t>Роза Плетистая Пьер Де Ронсар С7.5</t>
  </si>
  <si>
    <t>Роза Флорибунда Мона Лиза С4</t>
  </si>
  <si>
    <t>Земляника Джолли Р9</t>
  </si>
  <si>
    <r>
      <rPr>
        <b/>
        <u/>
        <sz val="14"/>
        <color theme="1"/>
        <rFont val="Calibri"/>
        <family val="2"/>
        <charset val="204"/>
        <scheme val="minor"/>
      </rPr>
      <t xml:space="preserve">             </t>
    </r>
    <r>
      <rPr>
        <b/>
        <u/>
        <sz val="16"/>
        <color theme="1"/>
        <rFont val="Calibri"/>
        <family val="2"/>
        <charset val="204"/>
        <scheme val="minor"/>
      </rPr>
      <t xml:space="preserve">ГОРТЕНЗИЯ КОНТЕЙНЕРНАЯ И ДЕКОРАТИВНЫЕ РАСТЕНИЯ В КОНТЕЙНЕРАХ 2026             </t>
    </r>
    <r>
      <rPr>
        <b/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Минимальный заказ 30 000 руб</t>
    </r>
    <r>
      <rPr>
        <b/>
        <sz val="10"/>
        <color theme="1"/>
        <rFont val="Calibri"/>
        <family val="2"/>
        <charset val="204"/>
        <scheme val="minor"/>
      </rPr>
      <t>.</t>
    </r>
    <r>
      <rPr>
        <b/>
        <sz val="14"/>
        <color theme="1"/>
        <rFont val="Calibri"/>
        <family val="2"/>
        <charset val="204"/>
        <scheme val="minor"/>
      </rPr>
      <t>Продажа в розницу + 35 % к оптовой цене</t>
    </r>
    <r>
      <rPr>
        <b/>
        <sz val="10"/>
        <color theme="1"/>
        <rFont val="Calibri"/>
        <family val="2"/>
        <charset val="204"/>
        <scheme val="minor"/>
      </rPr>
      <t>.</t>
    </r>
    <r>
      <rPr>
        <b/>
        <sz val="12"/>
        <color theme="1"/>
        <rFont val="Calibri"/>
        <family val="2"/>
        <charset val="204"/>
        <scheme val="minor"/>
      </rPr>
      <t>Наши растения выращиваются с применением улучшенной агротехники,используется Осмокот 5-6 ПРО при посадке,так же все растения проходят дополнительный комплекс необходимых подкормок по листу и регулярные обработки от болезней и вредителей.                                                                                                                                                                                                                                                                                   ПОДПИСЫВАЙТЕСЬ В НАШИ ГРУППЫ TELEGRAM И MAX,ТАМ ВЫ НАЙДЕТЕ ФОТО И ВИДЕО НАШИХ РАСТЕНИЙ,А ТАК ЖЕ СМОЖЕТЕ СЛЕДИТЬ ЗА ПОСЛЕДНИМИ НОВОСТЯМИ!  QR-КОДЫ ДЛЯ ПОДПИСКИ ВНИЗУ ПРАЙСА.</t>
    </r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</si>
</sst>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23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1A1A1A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color rgb="FF1A1A1A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rgb="FFFF0000"/>
      <name val="Bahnschrift SemiLight SemiConde"/>
      <family val="2"/>
      <charset val="204"/>
    </font>
    <font>
      <b/>
      <sz val="11"/>
      <color rgb="FF3A3A3A"/>
      <name val="Bahnschrift SemiLight SemiConde"/>
      <family val="2"/>
      <charset val="204"/>
    </font>
    <font>
      <sz val="11"/>
      <color rgb="FF3A3A3A"/>
      <name val="Bahnschrift SemiLight SemiConde"/>
      <family val="2"/>
      <charset val="204"/>
    </font>
    <font>
      <b/>
      <sz val="11"/>
      <color indexed="63"/>
      <name val="Bahnschrift SemiLight SemiConde"/>
      <family val="2"/>
      <charset val="204"/>
    </font>
    <font>
      <sz val="11"/>
      <color indexed="63"/>
      <name val="Bahnschrift SemiLight SemiConde"/>
      <family val="2"/>
      <charset val="204"/>
    </font>
    <font>
      <b/>
      <sz val="14"/>
      <color rgb="FF00206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b/>
      <u/>
      <sz val="16"/>
      <color theme="1"/>
      <name val="Calibri"/>
      <family val="2"/>
      <charset val="204"/>
      <scheme val="minor"/>
    </font>
    <font>
      <u/>
      <sz val="12.1"/>
      <color theme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</borders>
  <cellStyleXfs count="4">
    <xf numFmtId="0" fontId="0" fillId="0" borderId="0"/>
    <xf numFmtId="43" fontId="12" fillId="0" borderId="0" applyFont="0" applyFill="0" applyBorder="0" applyAlignment="0" applyProtection="0"/>
    <xf numFmtId="0" fontId="12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0" fillId="2" borderId="0" xfId="0" applyFill="1"/>
    <xf numFmtId="0" fontId="0" fillId="0" borderId="0" xfId="0" applyBorder="1"/>
    <xf numFmtId="0" fontId="0" fillId="2" borderId="0" xfId="0" applyFill="1" applyBorder="1"/>
    <xf numFmtId="0" fontId="6" fillId="2" borderId="0" xfId="0" applyFont="1" applyFill="1" applyBorder="1"/>
    <xf numFmtId="0" fontId="6" fillId="2" borderId="1" xfId="0" applyFont="1" applyFill="1" applyBorder="1"/>
    <xf numFmtId="0" fontId="0" fillId="0" borderId="2" xfId="0" applyBorder="1"/>
    <xf numFmtId="0" fontId="8" fillId="0" borderId="2" xfId="0" applyFont="1" applyBorder="1"/>
    <xf numFmtId="0" fontId="0" fillId="0" borderId="0" xfId="0" applyAlignment="1">
      <alignment wrapText="1"/>
    </xf>
    <xf numFmtId="0" fontId="13" fillId="3" borderId="3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/>
    </xf>
    <xf numFmtId="0" fontId="15" fillId="0" borderId="5" xfId="0" applyFont="1" applyBorder="1" applyAlignment="1">
      <alignment horizontal="left" indent="2"/>
    </xf>
    <xf numFmtId="0" fontId="15" fillId="0" borderId="3" xfId="0" applyFont="1" applyBorder="1" applyAlignment="1">
      <alignment horizontal="left" indent="2"/>
    </xf>
    <xf numFmtId="0" fontId="14" fillId="0" borderId="4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 indent="2"/>
    </xf>
    <xf numFmtId="0" fontId="15" fillId="0" borderId="5" xfId="0" quotePrefix="1" applyFont="1" applyBorder="1" applyAlignment="1">
      <alignment horizontal="left" vertical="top" wrapText="1" indent="4"/>
    </xf>
    <xf numFmtId="0" fontId="15" fillId="0" borderId="3" xfId="0" quotePrefix="1" applyFont="1" applyBorder="1" applyAlignment="1">
      <alignment horizontal="left" vertical="top" wrapText="1" indent="4"/>
    </xf>
    <xf numFmtId="0" fontId="14" fillId="0" borderId="5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 indent="2"/>
    </xf>
    <xf numFmtId="0" fontId="14" fillId="0" borderId="6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2" borderId="4" xfId="0" applyFont="1" applyFill="1" applyBorder="1" applyAlignment="1">
      <alignment horizontal="left" vertical="top" wrapText="1"/>
    </xf>
    <xf numFmtId="0" fontId="13" fillId="3" borderId="6" xfId="0" applyFont="1" applyFill="1" applyBorder="1" applyAlignment="1">
      <alignment horizontal="center" vertical="center" wrapText="1"/>
    </xf>
    <xf numFmtId="0" fontId="14" fillId="0" borderId="4" xfId="2" applyFont="1" applyBorder="1" applyAlignment="1">
      <alignment horizontal="left" vertical="top" wrapText="1"/>
    </xf>
    <xf numFmtId="0" fontId="14" fillId="0" borderId="3" xfId="0" applyFont="1" applyBorder="1" applyAlignment="1">
      <alignment vertical="top" wrapText="1"/>
    </xf>
    <xf numFmtId="0" fontId="15" fillId="0" borderId="3" xfId="0" applyFont="1" applyBorder="1" applyAlignment="1">
      <alignment vertical="top" wrapText="1"/>
    </xf>
    <xf numFmtId="0" fontId="15" fillId="0" borderId="4" xfId="0" applyFont="1" applyBorder="1" applyAlignment="1">
      <alignment vertical="top" wrapText="1"/>
    </xf>
    <xf numFmtId="0" fontId="14" fillId="0" borderId="5" xfId="0" applyFont="1" applyBorder="1" applyAlignment="1">
      <alignment vertical="top" wrapText="1"/>
    </xf>
    <xf numFmtId="0" fontId="12" fillId="0" borderId="0" xfId="0" applyFont="1"/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10" fillId="2" borderId="0" xfId="0" applyFont="1" applyFill="1" applyBorder="1"/>
    <xf numFmtId="164" fontId="0" fillId="2" borderId="2" xfId="1" applyNumberFormat="1" applyFont="1" applyFill="1" applyBorder="1"/>
    <xf numFmtId="0" fontId="0" fillId="2" borderId="2" xfId="0" applyFill="1" applyBorder="1"/>
    <xf numFmtId="164" fontId="0" fillId="2" borderId="2" xfId="0" applyNumberFormat="1" applyFill="1" applyBorder="1"/>
    <xf numFmtId="0" fontId="22" fillId="2" borderId="0" xfId="3" applyFill="1" applyBorder="1" applyAlignment="1" applyProtection="1">
      <alignment horizontal="left" vertical="center"/>
    </xf>
    <xf numFmtId="0" fontId="7" fillId="4" borderId="7" xfId="0" applyFont="1" applyFill="1" applyBorder="1" applyAlignment="1">
      <alignment horizontal="center" vertical="center"/>
    </xf>
    <xf numFmtId="0" fontId="6" fillId="2" borderId="8" xfId="0" applyFont="1" applyFill="1" applyBorder="1"/>
    <xf numFmtId="0" fontId="2" fillId="2" borderId="8" xfId="0" applyFont="1" applyFill="1" applyBorder="1" applyAlignment="1">
      <alignment wrapText="1"/>
    </xf>
    <xf numFmtId="0" fontId="3" fillId="2" borderId="9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 wrapText="1"/>
    </xf>
    <xf numFmtId="164" fontId="8" fillId="4" borderId="2" xfId="1" applyNumberFormat="1" applyFont="1" applyFill="1" applyBorder="1" applyAlignment="1">
      <alignment horizontal="center" vertical="center"/>
    </xf>
    <xf numFmtId="164" fontId="8" fillId="4" borderId="2" xfId="0" applyNumberFormat="1" applyFont="1" applyFill="1" applyBorder="1" applyAlignment="1">
      <alignment horizontal="center" vertical="center"/>
    </xf>
    <xf numFmtId="164" fontId="0" fillId="0" borderId="2" xfId="0" applyNumberFormat="1" applyBorder="1"/>
    <xf numFmtId="0" fontId="8" fillId="0" borderId="2" xfId="0" applyFont="1" applyBorder="1" applyAlignment="1">
      <alignment horizontal="center" vertical="center"/>
    </xf>
    <xf numFmtId="164" fontId="8" fillId="0" borderId="10" xfId="0" applyNumberFormat="1" applyFont="1" applyBorder="1" applyAlignment="1">
      <alignment vertical="center"/>
    </xf>
    <xf numFmtId="0" fontId="2" fillId="2" borderId="12" xfId="0" applyFont="1" applyFill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9" fillId="4" borderId="0" xfId="0" applyFont="1" applyFill="1" applyBorder="1" applyAlignment="1">
      <alignment wrapText="1"/>
    </xf>
    <xf numFmtId="0" fontId="8" fillId="4" borderId="0" xfId="0" applyFont="1" applyFill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Обычный 3 2 2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138436</xdr:colOff>
      <xdr:row>147</xdr:row>
      <xdr:rowOff>129884</xdr:rowOff>
    </xdr:from>
    <xdr:to>
      <xdr:col>0</xdr:col>
      <xdr:colOff>1538940</xdr:colOff>
      <xdr:row>154</xdr:row>
      <xdr:rowOff>138544</xdr:rowOff>
    </xdr:to>
    <xdr:pic>
      <xdr:nvPicPr>
        <xdr:cNvPr id="2" name="Рисунок 1" descr="FullSizeRende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436" y="12772157"/>
          <a:ext cx="1400504" cy="1402773"/>
        </a:xfrm>
        <a:prstGeom prst="rect">
          <a:avLst/>
        </a:prstGeom>
      </xdr:spPr>
    </xdr:pic>
    <xdr:clientData/>
  </xdr:twoCellAnchor>
  <xdr:twoCellAnchor editAs="oneCell">
    <xdr:from>
      <xdr:col>0</xdr:col>
      <xdr:colOff>1688524</xdr:colOff>
      <xdr:row>147</xdr:row>
      <xdr:rowOff>51959</xdr:rowOff>
    </xdr:from>
    <xdr:to>
      <xdr:col>0</xdr:col>
      <xdr:colOff>3321398</xdr:colOff>
      <xdr:row>155</xdr:row>
      <xdr:rowOff>8661</xdr:rowOff>
    </xdr:to>
    <xdr:pic>
      <xdr:nvPicPr>
        <xdr:cNvPr id="4" name="Рисунок 3" descr="file.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88524" y="33164323"/>
          <a:ext cx="1632874" cy="1549974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&#1087;&#1080;&#1090;&#1086;&#1084;&#1085;&#1080;&#1082;-&#1083;&#1077;&#1074;&#1082;&#1086;&#1074;&#1086;.&#1088;&#1092;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6"/>
  <sheetViews>
    <sheetView tabSelected="1" topLeftCell="A130" zoomScaleNormal="100" workbookViewId="0">
      <selection activeCell="B13" sqref="B13"/>
    </sheetView>
  </sheetViews>
  <sheetFormatPr defaultRowHeight="15"/>
  <cols>
    <col min="1" max="1" width="93.85546875" customWidth="1"/>
    <col min="2" max="2" width="9.5703125" bestFit="1" customWidth="1"/>
    <col min="4" max="4" width="12.28515625" bestFit="1" customWidth="1"/>
    <col min="5" max="5" width="15.5703125" customWidth="1"/>
  </cols>
  <sheetData>
    <row r="1" spans="1:9" ht="35.25" customHeight="1">
      <c r="A1" s="50" t="s">
        <v>5</v>
      </c>
      <c r="B1" s="51"/>
      <c r="C1" s="51"/>
      <c r="D1" s="51"/>
    </row>
    <row r="2" spans="1:9" ht="24" customHeight="1">
      <c r="A2" s="52" t="s">
        <v>194</v>
      </c>
      <c r="B2" s="53"/>
      <c r="C2" s="53"/>
      <c r="D2" s="53"/>
    </row>
    <row r="3" spans="1:9" ht="104.25" customHeight="1">
      <c r="A3" s="54"/>
      <c r="B3" s="53"/>
      <c r="C3" s="53"/>
      <c r="D3" s="53"/>
    </row>
    <row r="4" spans="1:9" ht="67.5" customHeight="1">
      <c r="A4" s="55" t="s">
        <v>55</v>
      </c>
      <c r="B4" s="56"/>
      <c r="C4" s="56"/>
      <c r="D4" s="56"/>
      <c r="I4" s="8"/>
    </row>
    <row r="5" spans="1:9" ht="27" customHeight="1">
      <c r="A5" s="36" t="s">
        <v>158</v>
      </c>
      <c r="B5" s="29" t="s">
        <v>1</v>
      </c>
      <c r="C5" s="30" t="s">
        <v>2</v>
      </c>
      <c r="D5" s="29" t="s">
        <v>3</v>
      </c>
    </row>
    <row r="6" spans="1:9" ht="15.75">
      <c r="A6" s="38" t="s">
        <v>67</v>
      </c>
      <c r="B6" s="32">
        <v>470</v>
      </c>
      <c r="C6" s="32"/>
      <c r="D6" s="34">
        <f t="shared" ref="D6:D37" si="0">B6*C6</f>
        <v>0</v>
      </c>
    </row>
    <row r="7" spans="1:9" ht="15.75">
      <c r="A7" s="38" t="s">
        <v>151</v>
      </c>
      <c r="B7" s="32">
        <v>900</v>
      </c>
      <c r="C7" s="32"/>
      <c r="D7" s="34">
        <f t="shared" si="0"/>
        <v>0</v>
      </c>
    </row>
    <row r="8" spans="1:9" ht="15.75">
      <c r="A8" s="38" t="s">
        <v>68</v>
      </c>
      <c r="B8" s="32">
        <v>470</v>
      </c>
      <c r="C8" s="32"/>
      <c r="D8" s="34">
        <f t="shared" si="0"/>
        <v>0</v>
      </c>
    </row>
    <row r="9" spans="1:9" ht="15.75">
      <c r="A9" s="38" t="s">
        <v>137</v>
      </c>
      <c r="B9" s="32">
        <v>900</v>
      </c>
      <c r="C9" s="32"/>
      <c r="D9" s="34">
        <f t="shared" si="0"/>
        <v>0</v>
      </c>
    </row>
    <row r="10" spans="1:9" ht="15.75">
      <c r="A10" s="38" t="s">
        <v>139</v>
      </c>
      <c r="B10" s="32">
        <v>2400</v>
      </c>
      <c r="C10" s="32"/>
      <c r="D10" s="34">
        <f t="shared" si="0"/>
        <v>0</v>
      </c>
    </row>
    <row r="11" spans="1:9" ht="15.75">
      <c r="A11" s="38" t="s">
        <v>140</v>
      </c>
      <c r="B11" s="32">
        <v>900</v>
      </c>
      <c r="C11" s="32"/>
      <c r="D11" s="34">
        <f t="shared" si="0"/>
        <v>0</v>
      </c>
    </row>
    <row r="12" spans="1:9" ht="15.75">
      <c r="A12" s="38" t="s">
        <v>138</v>
      </c>
      <c r="B12" s="32">
        <v>1600</v>
      </c>
      <c r="C12" s="32"/>
      <c r="D12" s="34">
        <f t="shared" si="0"/>
        <v>0</v>
      </c>
    </row>
    <row r="13" spans="1:9" ht="15.75">
      <c r="A13" s="38" t="s">
        <v>109</v>
      </c>
      <c r="B13" s="32">
        <v>2650</v>
      </c>
      <c r="C13" s="32"/>
      <c r="D13" s="34">
        <f t="shared" si="0"/>
        <v>0</v>
      </c>
    </row>
    <row r="14" spans="1:9" ht="15.75">
      <c r="A14" s="38" t="s">
        <v>61</v>
      </c>
      <c r="B14" s="32">
        <v>3000</v>
      </c>
      <c r="C14" s="32"/>
      <c r="D14" s="34">
        <f t="shared" si="0"/>
        <v>0</v>
      </c>
    </row>
    <row r="15" spans="1:9" ht="15.75">
      <c r="A15" s="38" t="s">
        <v>110</v>
      </c>
      <c r="B15" s="32">
        <v>3600</v>
      </c>
      <c r="C15" s="32"/>
      <c r="D15" s="34">
        <f t="shared" si="0"/>
        <v>0</v>
      </c>
    </row>
    <row r="16" spans="1:9" ht="15.75">
      <c r="A16" s="38" t="s">
        <v>149</v>
      </c>
      <c r="B16" s="32">
        <v>900</v>
      </c>
      <c r="C16" s="32"/>
      <c r="D16" s="34">
        <f t="shared" si="0"/>
        <v>0</v>
      </c>
    </row>
    <row r="17" spans="1:4" ht="15.75">
      <c r="A17" s="37" t="s">
        <v>63</v>
      </c>
      <c r="B17" s="32">
        <v>2200</v>
      </c>
      <c r="C17" s="32"/>
      <c r="D17" s="34">
        <f t="shared" si="0"/>
        <v>0</v>
      </c>
    </row>
    <row r="18" spans="1:4" ht="16.5" customHeight="1">
      <c r="A18" s="38" t="s">
        <v>96</v>
      </c>
      <c r="B18" s="32">
        <v>450</v>
      </c>
      <c r="C18" s="32"/>
      <c r="D18" s="34">
        <f t="shared" si="0"/>
        <v>0</v>
      </c>
    </row>
    <row r="19" spans="1:4" ht="15.75">
      <c r="A19" s="38" t="s">
        <v>100</v>
      </c>
      <c r="B19" s="32">
        <v>900</v>
      </c>
      <c r="C19" s="32"/>
      <c r="D19" s="34">
        <f t="shared" si="0"/>
        <v>0</v>
      </c>
    </row>
    <row r="20" spans="1:4" ht="15.75">
      <c r="A20" s="38" t="s">
        <v>105</v>
      </c>
      <c r="B20" s="32">
        <v>900</v>
      </c>
      <c r="C20" s="32"/>
      <c r="D20" s="34">
        <f t="shared" si="0"/>
        <v>0</v>
      </c>
    </row>
    <row r="21" spans="1:4" ht="15.75">
      <c r="A21" s="38" t="s">
        <v>116</v>
      </c>
      <c r="B21" s="32">
        <v>2500</v>
      </c>
      <c r="C21" s="32"/>
      <c r="D21" s="34">
        <f t="shared" si="0"/>
        <v>0</v>
      </c>
    </row>
    <row r="22" spans="1:4" ht="15.75">
      <c r="A22" s="38" t="s">
        <v>121</v>
      </c>
      <c r="B22" s="32">
        <v>2500</v>
      </c>
      <c r="C22" s="32"/>
      <c r="D22" s="34">
        <f t="shared" si="0"/>
        <v>0</v>
      </c>
    </row>
    <row r="23" spans="1:4" ht="15.75">
      <c r="A23" s="38" t="s">
        <v>62</v>
      </c>
      <c r="B23" s="32">
        <v>2000</v>
      </c>
      <c r="C23" s="32"/>
      <c r="D23" s="34">
        <f t="shared" si="0"/>
        <v>0</v>
      </c>
    </row>
    <row r="24" spans="1:4" ht="15.75">
      <c r="A24" s="38" t="s">
        <v>133</v>
      </c>
      <c r="B24" s="32">
        <v>900</v>
      </c>
      <c r="C24" s="32"/>
      <c r="D24" s="34">
        <f t="shared" si="0"/>
        <v>0</v>
      </c>
    </row>
    <row r="25" spans="1:4" ht="15.75">
      <c r="A25" s="38" t="s">
        <v>157</v>
      </c>
      <c r="B25" s="32">
        <v>1500</v>
      </c>
      <c r="C25" s="32"/>
      <c r="D25" s="34">
        <f t="shared" si="0"/>
        <v>0</v>
      </c>
    </row>
    <row r="26" spans="1:4" ht="15.75">
      <c r="A26" s="38" t="s">
        <v>127</v>
      </c>
      <c r="B26" s="32">
        <v>2500</v>
      </c>
      <c r="C26" s="32"/>
      <c r="D26" s="34">
        <f t="shared" si="0"/>
        <v>0</v>
      </c>
    </row>
    <row r="27" spans="1:4" ht="15.75">
      <c r="A27" s="38" t="s">
        <v>130</v>
      </c>
      <c r="B27" s="32">
        <v>2500</v>
      </c>
      <c r="C27" s="32"/>
      <c r="D27" s="34">
        <f t="shared" si="0"/>
        <v>0</v>
      </c>
    </row>
    <row r="28" spans="1:4" ht="15.75">
      <c r="A28" s="38" t="s">
        <v>135</v>
      </c>
      <c r="B28" s="32">
        <v>900</v>
      </c>
      <c r="C28" s="32"/>
      <c r="D28" s="34">
        <f t="shared" si="0"/>
        <v>0</v>
      </c>
    </row>
    <row r="29" spans="1:4" ht="15.75">
      <c r="A29" s="38" t="s">
        <v>124</v>
      </c>
      <c r="B29" s="32">
        <v>1550</v>
      </c>
      <c r="C29" s="32"/>
      <c r="D29" s="34">
        <f t="shared" si="0"/>
        <v>0</v>
      </c>
    </row>
    <row r="30" spans="1:4" ht="15.75">
      <c r="A30" s="38" t="s">
        <v>99</v>
      </c>
      <c r="B30" s="32">
        <v>600</v>
      </c>
      <c r="C30" s="32"/>
      <c r="D30" s="34">
        <f t="shared" si="0"/>
        <v>0</v>
      </c>
    </row>
    <row r="31" spans="1:4" ht="15.75">
      <c r="A31" s="38" t="s">
        <v>65</v>
      </c>
      <c r="B31" s="32">
        <v>570</v>
      </c>
      <c r="C31" s="32"/>
      <c r="D31" s="34">
        <f t="shared" si="0"/>
        <v>0</v>
      </c>
    </row>
    <row r="32" spans="1:4" ht="15.75">
      <c r="A32" s="38" t="s">
        <v>132</v>
      </c>
      <c r="B32" s="32">
        <v>1550</v>
      </c>
      <c r="C32" s="32"/>
      <c r="D32" s="34">
        <f t="shared" si="0"/>
        <v>0</v>
      </c>
    </row>
    <row r="33" spans="1:4" ht="15.75">
      <c r="A33" s="38" t="s">
        <v>69</v>
      </c>
      <c r="B33" s="32">
        <v>550</v>
      </c>
      <c r="C33" s="32"/>
      <c r="D33" s="34">
        <f t="shared" si="0"/>
        <v>0</v>
      </c>
    </row>
    <row r="34" spans="1:4" ht="15.75">
      <c r="A34" s="38" t="s">
        <v>131</v>
      </c>
      <c r="B34" s="32">
        <v>1650</v>
      </c>
      <c r="C34" s="32"/>
      <c r="D34" s="34">
        <f t="shared" si="0"/>
        <v>0</v>
      </c>
    </row>
    <row r="35" spans="1:4" ht="15.75">
      <c r="A35" s="38" t="s">
        <v>103</v>
      </c>
      <c r="B35" s="32">
        <v>500</v>
      </c>
      <c r="C35" s="32"/>
      <c r="D35" s="34">
        <f t="shared" si="0"/>
        <v>0</v>
      </c>
    </row>
    <row r="36" spans="1:4" ht="15.75">
      <c r="A36" s="38" t="s">
        <v>104</v>
      </c>
      <c r="B36" s="32">
        <v>900</v>
      </c>
      <c r="C36" s="32"/>
      <c r="D36" s="34">
        <f t="shared" si="0"/>
        <v>0</v>
      </c>
    </row>
    <row r="37" spans="1:4" ht="15.75">
      <c r="A37" s="38" t="s">
        <v>87</v>
      </c>
      <c r="B37" s="32">
        <v>900</v>
      </c>
      <c r="C37" s="32"/>
      <c r="D37" s="34">
        <f t="shared" si="0"/>
        <v>0</v>
      </c>
    </row>
    <row r="38" spans="1:4" ht="15.75">
      <c r="A38" s="38" t="s">
        <v>152</v>
      </c>
      <c r="B38" s="32">
        <v>900</v>
      </c>
      <c r="C38" s="32"/>
      <c r="D38" s="34">
        <f t="shared" ref="D38:D69" si="1">B38*C38</f>
        <v>0</v>
      </c>
    </row>
    <row r="39" spans="1:4" ht="15.75">
      <c r="A39" s="38" t="s">
        <v>66</v>
      </c>
      <c r="B39" s="32">
        <v>550</v>
      </c>
      <c r="C39" s="32"/>
      <c r="D39" s="34">
        <f t="shared" si="1"/>
        <v>0</v>
      </c>
    </row>
    <row r="40" spans="1:4" ht="15.75">
      <c r="A40" s="38" t="s">
        <v>114</v>
      </c>
      <c r="B40" s="32">
        <v>2500</v>
      </c>
      <c r="C40" s="32"/>
      <c r="D40" s="34">
        <f t="shared" si="1"/>
        <v>0</v>
      </c>
    </row>
    <row r="41" spans="1:4" ht="15.75">
      <c r="A41" s="37" t="s">
        <v>59</v>
      </c>
      <c r="B41" s="32">
        <v>550</v>
      </c>
      <c r="C41" s="32"/>
      <c r="D41" s="34">
        <f t="shared" si="1"/>
        <v>0</v>
      </c>
    </row>
    <row r="42" spans="1:4" ht="15.75">
      <c r="A42" s="38" t="s">
        <v>111</v>
      </c>
      <c r="B42" s="32">
        <v>1650</v>
      </c>
      <c r="C42" s="32"/>
      <c r="D42" s="34">
        <f t="shared" si="1"/>
        <v>0</v>
      </c>
    </row>
    <row r="43" spans="1:4" ht="15.75">
      <c r="A43" s="38" t="s">
        <v>155</v>
      </c>
      <c r="B43" s="32">
        <v>2500</v>
      </c>
      <c r="C43" s="32"/>
      <c r="D43" s="34">
        <f t="shared" si="1"/>
        <v>0</v>
      </c>
    </row>
    <row r="44" spans="1:4" ht="15.75">
      <c r="A44" s="38" t="s">
        <v>106</v>
      </c>
      <c r="B44" s="32">
        <v>550</v>
      </c>
      <c r="C44" s="32"/>
      <c r="D44" s="34">
        <f t="shared" si="1"/>
        <v>0</v>
      </c>
    </row>
    <row r="45" spans="1:4" ht="15.75">
      <c r="A45" s="38" t="s">
        <v>156</v>
      </c>
      <c r="B45" s="32">
        <v>900</v>
      </c>
      <c r="C45" s="32"/>
      <c r="D45" s="34">
        <f t="shared" si="1"/>
        <v>0</v>
      </c>
    </row>
    <row r="46" spans="1:4" ht="15.75">
      <c r="A46" s="38" t="s">
        <v>115</v>
      </c>
      <c r="B46" s="32">
        <v>1600</v>
      </c>
      <c r="C46" s="32"/>
      <c r="D46" s="34">
        <f t="shared" si="1"/>
        <v>0</v>
      </c>
    </row>
    <row r="47" spans="1:4" ht="15.75">
      <c r="A47" s="37" t="s">
        <v>58</v>
      </c>
      <c r="B47" s="32">
        <v>550</v>
      </c>
      <c r="C47" s="32"/>
      <c r="D47" s="34">
        <f t="shared" si="1"/>
        <v>0</v>
      </c>
    </row>
    <row r="48" spans="1:4" ht="15.75">
      <c r="A48" s="38" t="s">
        <v>112</v>
      </c>
      <c r="B48" s="32">
        <v>1650</v>
      </c>
      <c r="C48" s="32"/>
      <c r="D48" s="34">
        <f t="shared" si="1"/>
        <v>0</v>
      </c>
    </row>
    <row r="49" spans="1:4" ht="15.75">
      <c r="A49" s="38" t="s">
        <v>113</v>
      </c>
      <c r="B49" s="32">
        <v>2500</v>
      </c>
      <c r="C49" s="32"/>
      <c r="D49" s="34">
        <f t="shared" si="1"/>
        <v>0</v>
      </c>
    </row>
    <row r="50" spans="1:4" ht="15.75">
      <c r="A50" s="37" t="s">
        <v>86</v>
      </c>
      <c r="B50" s="32">
        <v>2500</v>
      </c>
      <c r="C50" s="32"/>
      <c r="D50" s="34">
        <f t="shared" si="1"/>
        <v>0</v>
      </c>
    </row>
    <row r="51" spans="1:4" ht="15.75">
      <c r="A51" s="37" t="s">
        <v>85</v>
      </c>
      <c r="B51" s="32">
        <v>900</v>
      </c>
      <c r="C51" s="32"/>
      <c r="D51" s="34">
        <f t="shared" si="1"/>
        <v>0</v>
      </c>
    </row>
    <row r="52" spans="1:4" ht="15.75">
      <c r="A52" s="38" t="s">
        <v>126</v>
      </c>
      <c r="B52" s="32">
        <v>1500</v>
      </c>
      <c r="C52" s="32"/>
      <c r="D52" s="34">
        <f t="shared" si="1"/>
        <v>0</v>
      </c>
    </row>
    <row r="53" spans="1:4" ht="15.75">
      <c r="A53" s="38" t="s">
        <v>153</v>
      </c>
      <c r="B53" s="32">
        <v>2200</v>
      </c>
      <c r="C53" s="32"/>
      <c r="D53" s="34">
        <f t="shared" si="1"/>
        <v>0</v>
      </c>
    </row>
    <row r="54" spans="1:4" ht="15.75">
      <c r="A54" s="38" t="s">
        <v>141</v>
      </c>
      <c r="B54" s="32">
        <v>2500</v>
      </c>
      <c r="C54" s="32"/>
      <c r="D54" s="34">
        <f t="shared" si="1"/>
        <v>0</v>
      </c>
    </row>
    <row r="55" spans="1:4" ht="15.75">
      <c r="A55" s="38" t="s">
        <v>108</v>
      </c>
      <c r="B55" s="32">
        <v>900</v>
      </c>
      <c r="C55" s="32"/>
      <c r="D55" s="34">
        <f t="shared" si="1"/>
        <v>0</v>
      </c>
    </row>
    <row r="56" spans="1:4" ht="15.75">
      <c r="A56" s="38" t="s">
        <v>129</v>
      </c>
      <c r="B56" s="32">
        <v>1600</v>
      </c>
      <c r="C56" s="32"/>
      <c r="D56" s="34">
        <f t="shared" si="1"/>
        <v>0</v>
      </c>
    </row>
    <row r="57" spans="1:4" ht="15.75">
      <c r="A57" s="38" t="s">
        <v>60</v>
      </c>
      <c r="B57" s="32">
        <v>3800</v>
      </c>
      <c r="C57" s="32"/>
      <c r="D57" s="34">
        <f t="shared" si="1"/>
        <v>0</v>
      </c>
    </row>
    <row r="58" spans="1:4" ht="15.75">
      <c r="A58" s="38" t="s">
        <v>84</v>
      </c>
      <c r="B58" s="32">
        <v>900</v>
      </c>
      <c r="C58" s="32"/>
      <c r="D58" s="34">
        <f t="shared" si="1"/>
        <v>0</v>
      </c>
    </row>
    <row r="59" spans="1:4" ht="15.75">
      <c r="A59" s="38" t="s">
        <v>154</v>
      </c>
      <c r="B59" s="32">
        <v>1650</v>
      </c>
      <c r="C59" s="32"/>
      <c r="D59" s="34">
        <f t="shared" si="1"/>
        <v>0</v>
      </c>
    </row>
    <row r="60" spans="1:4" ht="15.75">
      <c r="A60" s="38" t="s">
        <v>144</v>
      </c>
      <c r="B60" s="32">
        <v>2200</v>
      </c>
      <c r="C60" s="32"/>
      <c r="D60" s="34">
        <f t="shared" si="1"/>
        <v>0</v>
      </c>
    </row>
    <row r="61" spans="1:4" ht="15.75">
      <c r="A61" s="38" t="s">
        <v>146</v>
      </c>
      <c r="B61" s="32">
        <v>900</v>
      </c>
      <c r="C61" s="32"/>
      <c r="D61" s="34">
        <f t="shared" si="1"/>
        <v>0</v>
      </c>
    </row>
    <row r="62" spans="1:4" ht="15.75">
      <c r="A62" s="38" t="s">
        <v>145</v>
      </c>
      <c r="B62" s="32">
        <v>1550</v>
      </c>
      <c r="C62" s="32"/>
      <c r="D62" s="34">
        <f t="shared" si="1"/>
        <v>0</v>
      </c>
    </row>
    <row r="63" spans="1:4" ht="15.75">
      <c r="A63" s="38" t="s">
        <v>128</v>
      </c>
      <c r="B63" s="32">
        <v>900</v>
      </c>
      <c r="C63" s="32"/>
      <c r="D63" s="34">
        <f t="shared" si="1"/>
        <v>0</v>
      </c>
    </row>
    <row r="64" spans="1:4" ht="15.75">
      <c r="A64" s="38" t="s">
        <v>125</v>
      </c>
      <c r="B64" s="32">
        <v>900</v>
      </c>
      <c r="C64" s="32"/>
      <c r="D64" s="34">
        <f t="shared" si="1"/>
        <v>0</v>
      </c>
    </row>
    <row r="65" spans="1:4" ht="15.75">
      <c r="A65" s="37" t="s">
        <v>71</v>
      </c>
      <c r="B65" s="32">
        <v>500</v>
      </c>
      <c r="C65" s="32"/>
      <c r="D65" s="34">
        <f t="shared" si="1"/>
        <v>0</v>
      </c>
    </row>
    <row r="66" spans="1:4" ht="15.75">
      <c r="A66" s="37" t="s">
        <v>72</v>
      </c>
      <c r="B66" s="32">
        <v>1200</v>
      </c>
      <c r="C66" s="32"/>
      <c r="D66" s="34">
        <f t="shared" si="1"/>
        <v>0</v>
      </c>
    </row>
    <row r="67" spans="1:4" ht="15.75">
      <c r="A67" s="38" t="s">
        <v>91</v>
      </c>
      <c r="B67" s="32">
        <v>900</v>
      </c>
      <c r="C67" s="32"/>
      <c r="D67" s="34">
        <f t="shared" si="1"/>
        <v>0</v>
      </c>
    </row>
    <row r="68" spans="1:4" ht="15.75">
      <c r="A68" s="38" t="s">
        <v>92</v>
      </c>
      <c r="B68" s="32">
        <v>1650</v>
      </c>
      <c r="C68" s="32"/>
      <c r="D68" s="34">
        <f t="shared" si="1"/>
        <v>0</v>
      </c>
    </row>
    <row r="69" spans="1:4" ht="15.75">
      <c r="A69" s="38" t="s">
        <v>70</v>
      </c>
      <c r="B69" s="32">
        <v>850</v>
      </c>
      <c r="C69" s="32"/>
      <c r="D69" s="34">
        <f t="shared" si="1"/>
        <v>0</v>
      </c>
    </row>
    <row r="70" spans="1:4" ht="15.75">
      <c r="A70" s="38" t="s">
        <v>107</v>
      </c>
      <c r="B70" s="32">
        <v>1600</v>
      </c>
      <c r="C70" s="32"/>
      <c r="D70" s="34">
        <f t="shared" ref="D70:D86" si="2">B70*C70</f>
        <v>0</v>
      </c>
    </row>
    <row r="71" spans="1:4" ht="15.75">
      <c r="A71" s="38" t="s">
        <v>134</v>
      </c>
      <c r="B71" s="32">
        <v>1650</v>
      </c>
      <c r="C71" s="32"/>
      <c r="D71" s="34">
        <f t="shared" si="2"/>
        <v>0</v>
      </c>
    </row>
    <row r="72" spans="1:4" ht="15.75">
      <c r="A72" s="38" t="s">
        <v>150</v>
      </c>
      <c r="B72" s="32">
        <v>900</v>
      </c>
      <c r="C72" s="32"/>
      <c r="D72" s="34">
        <f t="shared" si="2"/>
        <v>0</v>
      </c>
    </row>
    <row r="73" spans="1:4" ht="15.75">
      <c r="A73" s="38" t="s">
        <v>118</v>
      </c>
      <c r="B73" s="32">
        <v>2500</v>
      </c>
      <c r="C73" s="32"/>
      <c r="D73" s="34">
        <f t="shared" si="2"/>
        <v>0</v>
      </c>
    </row>
    <row r="74" spans="1:4" ht="15.75">
      <c r="A74" s="38" t="s">
        <v>117</v>
      </c>
      <c r="B74" s="32">
        <v>1600</v>
      </c>
      <c r="C74" s="32"/>
      <c r="D74" s="34">
        <f t="shared" si="2"/>
        <v>0</v>
      </c>
    </row>
    <row r="75" spans="1:4" ht="15.75">
      <c r="A75" s="38" t="s">
        <v>119</v>
      </c>
      <c r="B75" s="32">
        <v>2500</v>
      </c>
      <c r="C75" s="32"/>
      <c r="D75" s="34">
        <f t="shared" si="2"/>
        <v>0</v>
      </c>
    </row>
    <row r="76" spans="1:4" ht="15.75">
      <c r="A76" s="38" t="s">
        <v>120</v>
      </c>
      <c r="B76" s="32">
        <v>400</v>
      </c>
      <c r="C76" s="32"/>
      <c r="D76" s="34">
        <f t="shared" si="2"/>
        <v>0</v>
      </c>
    </row>
    <row r="77" spans="1:4" ht="15.75">
      <c r="A77" s="38" t="s">
        <v>147</v>
      </c>
      <c r="B77" s="32">
        <v>1600</v>
      </c>
      <c r="C77" s="32"/>
      <c r="D77" s="34">
        <f t="shared" si="2"/>
        <v>0</v>
      </c>
    </row>
    <row r="78" spans="1:4" ht="15.75">
      <c r="A78" s="38" t="s">
        <v>143</v>
      </c>
      <c r="B78" s="32">
        <v>2500</v>
      </c>
      <c r="C78" s="32"/>
      <c r="D78" s="34">
        <f t="shared" si="2"/>
        <v>0</v>
      </c>
    </row>
    <row r="79" spans="1:4" ht="15.75">
      <c r="A79" s="38" t="s">
        <v>142</v>
      </c>
      <c r="B79" s="32">
        <v>1600</v>
      </c>
      <c r="C79" s="32"/>
      <c r="D79" s="34">
        <f t="shared" si="2"/>
        <v>0</v>
      </c>
    </row>
    <row r="80" spans="1:4" ht="15.75">
      <c r="A80" s="37" t="s">
        <v>64</v>
      </c>
      <c r="B80" s="32">
        <v>3800</v>
      </c>
      <c r="C80" s="32"/>
      <c r="D80" s="34">
        <f t="shared" si="2"/>
        <v>0</v>
      </c>
    </row>
    <row r="81" spans="1:4" ht="15.75">
      <c r="A81" s="38" t="s">
        <v>123</v>
      </c>
      <c r="B81" s="32">
        <v>2500</v>
      </c>
      <c r="C81" s="32"/>
      <c r="D81" s="34">
        <f t="shared" si="2"/>
        <v>0</v>
      </c>
    </row>
    <row r="82" spans="1:4" ht="15.75">
      <c r="A82" s="38" t="s">
        <v>122</v>
      </c>
      <c r="B82" s="32">
        <v>1650</v>
      </c>
      <c r="C82" s="32"/>
      <c r="D82" s="34">
        <f t="shared" si="2"/>
        <v>0</v>
      </c>
    </row>
    <row r="83" spans="1:4" ht="15.75">
      <c r="A83" s="38" t="s">
        <v>136</v>
      </c>
      <c r="B83" s="32">
        <v>2500</v>
      </c>
      <c r="C83" s="32"/>
      <c r="D83" s="34">
        <f t="shared" si="2"/>
        <v>0</v>
      </c>
    </row>
    <row r="84" spans="1:4" ht="15.75">
      <c r="A84" s="38" t="s">
        <v>97</v>
      </c>
      <c r="B84" s="32">
        <v>470</v>
      </c>
      <c r="C84" s="32"/>
      <c r="D84" s="34">
        <f t="shared" si="2"/>
        <v>0</v>
      </c>
    </row>
    <row r="85" spans="1:4" ht="15.75">
      <c r="A85" s="38" t="s">
        <v>98</v>
      </c>
      <c r="B85" s="32">
        <v>570</v>
      </c>
      <c r="C85" s="32"/>
      <c r="D85" s="34">
        <f t="shared" si="2"/>
        <v>0</v>
      </c>
    </row>
    <row r="86" spans="1:4" ht="15.75">
      <c r="A86" s="38" t="s">
        <v>148</v>
      </c>
      <c r="B86" s="32">
        <v>900</v>
      </c>
      <c r="C86" s="32"/>
      <c r="D86" s="34">
        <f t="shared" si="2"/>
        <v>0</v>
      </c>
    </row>
    <row r="87" spans="1:4" ht="41.25" customHeight="1">
      <c r="A87" s="40" t="s">
        <v>177</v>
      </c>
      <c r="B87" s="29" t="s">
        <v>1</v>
      </c>
      <c r="C87" s="30" t="s">
        <v>2</v>
      </c>
      <c r="D87" s="42">
        <f>SUM(D6:D86)</f>
        <v>0</v>
      </c>
    </row>
    <row r="88" spans="1:4" ht="15.75">
      <c r="A88" s="38" t="s">
        <v>176</v>
      </c>
      <c r="B88" s="32">
        <v>2800</v>
      </c>
      <c r="C88" s="33"/>
      <c r="D88" s="34">
        <f t="shared" ref="D88:D114" si="3">B88*C88</f>
        <v>0</v>
      </c>
    </row>
    <row r="89" spans="1:4" ht="15.75">
      <c r="A89" s="38" t="s">
        <v>170</v>
      </c>
      <c r="B89" s="32">
        <v>3500</v>
      </c>
      <c r="C89" s="33"/>
      <c r="D89" s="34">
        <f t="shared" si="3"/>
        <v>0</v>
      </c>
    </row>
    <row r="90" spans="1:4" ht="15.75">
      <c r="A90" s="38" t="s">
        <v>169</v>
      </c>
      <c r="B90" s="32">
        <v>5500</v>
      </c>
      <c r="C90" s="33"/>
      <c r="D90" s="34">
        <f t="shared" si="3"/>
        <v>0</v>
      </c>
    </row>
    <row r="91" spans="1:4" ht="15.75">
      <c r="A91" s="38" t="s">
        <v>166</v>
      </c>
      <c r="B91" s="32">
        <v>4000</v>
      </c>
      <c r="C91" s="33"/>
      <c r="D91" s="34">
        <f t="shared" si="3"/>
        <v>0</v>
      </c>
    </row>
    <row r="92" spans="1:4" ht="15.75">
      <c r="A92" s="38" t="s">
        <v>167</v>
      </c>
      <c r="B92" s="32">
        <v>5000</v>
      </c>
      <c r="C92" s="33"/>
      <c r="D92" s="34">
        <f t="shared" si="3"/>
        <v>0</v>
      </c>
    </row>
    <row r="93" spans="1:4" ht="15.75">
      <c r="A93" s="38" t="s">
        <v>175</v>
      </c>
      <c r="B93" s="32">
        <v>3500</v>
      </c>
      <c r="C93" s="33"/>
      <c r="D93" s="34">
        <f t="shared" si="3"/>
        <v>0</v>
      </c>
    </row>
    <row r="94" spans="1:4" ht="15.75">
      <c r="A94" s="38" t="s">
        <v>174</v>
      </c>
      <c r="B94" s="32">
        <v>4000</v>
      </c>
      <c r="C94" s="33"/>
      <c r="D94" s="34">
        <f t="shared" si="3"/>
        <v>0</v>
      </c>
    </row>
    <row r="95" spans="1:4" ht="15.75">
      <c r="A95" s="38" t="s">
        <v>168</v>
      </c>
      <c r="B95" s="32">
        <v>3500</v>
      </c>
      <c r="C95" s="33"/>
      <c r="D95" s="34">
        <f t="shared" si="3"/>
        <v>0</v>
      </c>
    </row>
    <row r="96" spans="1:4" ht="15.75">
      <c r="A96" s="38" t="s">
        <v>180</v>
      </c>
      <c r="B96" s="32">
        <v>4000</v>
      </c>
      <c r="C96" s="33"/>
      <c r="D96" s="34">
        <f t="shared" si="3"/>
        <v>0</v>
      </c>
    </row>
    <row r="97" spans="1:4" ht="15.75">
      <c r="A97" s="38" t="s">
        <v>165</v>
      </c>
      <c r="B97" s="32">
        <v>5500</v>
      </c>
      <c r="C97" s="33"/>
      <c r="D97" s="34">
        <f t="shared" si="3"/>
        <v>0</v>
      </c>
    </row>
    <row r="98" spans="1:4" ht="15.75">
      <c r="A98" s="38" t="s">
        <v>171</v>
      </c>
      <c r="B98" s="32">
        <v>2500</v>
      </c>
      <c r="C98" s="33"/>
      <c r="D98" s="34">
        <f t="shared" si="3"/>
        <v>0</v>
      </c>
    </row>
    <row r="99" spans="1:4" ht="15.75">
      <c r="A99" s="38" t="s">
        <v>189</v>
      </c>
      <c r="B99" s="32">
        <v>15000</v>
      </c>
      <c r="C99" s="33"/>
      <c r="D99" s="34">
        <f t="shared" si="3"/>
        <v>0</v>
      </c>
    </row>
    <row r="100" spans="1:4" ht="15.75">
      <c r="A100" s="38" t="s">
        <v>173</v>
      </c>
      <c r="B100" s="32">
        <v>4500</v>
      </c>
      <c r="C100" s="33"/>
      <c r="D100" s="34">
        <f t="shared" si="3"/>
        <v>0</v>
      </c>
    </row>
    <row r="101" spans="1:4" ht="15.75">
      <c r="A101" s="38" t="s">
        <v>186</v>
      </c>
      <c r="B101" s="32">
        <v>6500</v>
      </c>
      <c r="C101" s="33"/>
      <c r="D101" s="34">
        <f t="shared" si="3"/>
        <v>0</v>
      </c>
    </row>
    <row r="102" spans="1:4" ht="15.75">
      <c r="A102" s="38" t="s">
        <v>164</v>
      </c>
      <c r="B102" s="32">
        <v>4500</v>
      </c>
      <c r="C102" s="33"/>
      <c r="D102" s="34">
        <f t="shared" si="3"/>
        <v>0</v>
      </c>
    </row>
    <row r="103" spans="1:4" ht="15.75">
      <c r="A103" s="38" t="s">
        <v>162</v>
      </c>
      <c r="B103" s="32">
        <v>4000</v>
      </c>
      <c r="C103" s="33"/>
      <c r="D103" s="34">
        <f t="shared" si="3"/>
        <v>0</v>
      </c>
    </row>
    <row r="104" spans="1:4" ht="15.75">
      <c r="A104" s="38" t="s">
        <v>163</v>
      </c>
      <c r="B104" s="32">
        <v>4500</v>
      </c>
      <c r="C104" s="33"/>
      <c r="D104" s="34">
        <f t="shared" si="3"/>
        <v>0</v>
      </c>
    </row>
    <row r="105" spans="1:4" ht="15.75">
      <c r="A105" s="38" t="s">
        <v>181</v>
      </c>
      <c r="B105" s="32">
        <v>7000</v>
      </c>
      <c r="C105" s="33"/>
      <c r="D105" s="34">
        <f t="shared" si="3"/>
        <v>0</v>
      </c>
    </row>
    <row r="106" spans="1:4" ht="15.75">
      <c r="A106" s="38" t="s">
        <v>179</v>
      </c>
      <c r="B106" s="32">
        <v>4500</v>
      </c>
      <c r="C106" s="33"/>
      <c r="D106" s="34">
        <f t="shared" si="3"/>
        <v>0</v>
      </c>
    </row>
    <row r="107" spans="1:4" ht="15.75">
      <c r="A107" s="38" t="s">
        <v>183</v>
      </c>
      <c r="B107" s="32">
        <v>6000</v>
      </c>
      <c r="C107" s="33"/>
      <c r="D107" s="34">
        <f t="shared" si="3"/>
        <v>0</v>
      </c>
    </row>
    <row r="108" spans="1:4" ht="15.75">
      <c r="A108" s="38" t="s">
        <v>188</v>
      </c>
      <c r="B108" s="32">
        <v>15000</v>
      </c>
      <c r="C108" s="33"/>
      <c r="D108" s="34">
        <f t="shared" si="3"/>
        <v>0</v>
      </c>
    </row>
    <row r="109" spans="1:4" ht="15.75">
      <c r="A109" s="38" t="s">
        <v>187</v>
      </c>
      <c r="B109" s="32">
        <v>4000</v>
      </c>
      <c r="C109" s="33"/>
      <c r="D109" s="34">
        <f t="shared" si="3"/>
        <v>0</v>
      </c>
    </row>
    <row r="110" spans="1:4" ht="15.75">
      <c r="A110" s="38" t="s">
        <v>178</v>
      </c>
      <c r="B110" s="32">
        <v>4000</v>
      </c>
      <c r="C110" s="33"/>
      <c r="D110" s="34">
        <f t="shared" si="3"/>
        <v>0</v>
      </c>
    </row>
    <row r="111" spans="1:4" ht="15.75">
      <c r="A111" s="38" t="s">
        <v>184</v>
      </c>
      <c r="B111" s="32">
        <v>6000</v>
      </c>
      <c r="C111" s="33"/>
      <c r="D111" s="34">
        <f t="shared" si="3"/>
        <v>0</v>
      </c>
    </row>
    <row r="112" spans="1:4" ht="15.75">
      <c r="A112" s="38" t="s">
        <v>172</v>
      </c>
      <c r="B112" s="32">
        <v>5000</v>
      </c>
      <c r="C112" s="33"/>
      <c r="D112" s="34">
        <f t="shared" si="3"/>
        <v>0</v>
      </c>
    </row>
    <row r="113" spans="1:4" ht="15.75">
      <c r="A113" s="38" t="s">
        <v>185</v>
      </c>
      <c r="B113" s="32">
        <v>6000</v>
      </c>
      <c r="C113" s="33"/>
      <c r="D113" s="34">
        <f t="shared" si="3"/>
        <v>0</v>
      </c>
    </row>
    <row r="114" spans="1:4" ht="15.75">
      <c r="A114" s="38" t="s">
        <v>182</v>
      </c>
      <c r="B114" s="32">
        <v>3500</v>
      </c>
      <c r="C114" s="33"/>
      <c r="D114" s="34">
        <f t="shared" si="3"/>
        <v>0</v>
      </c>
    </row>
    <row r="115" spans="1:4" ht="38.25" customHeight="1">
      <c r="A115" s="40" t="s">
        <v>159</v>
      </c>
      <c r="B115" s="41" t="s">
        <v>1</v>
      </c>
      <c r="C115" s="30" t="s">
        <v>2</v>
      </c>
      <c r="D115" s="42">
        <f>SUM(D88:D114)</f>
        <v>0</v>
      </c>
    </row>
    <row r="116" spans="1:4" ht="15.75">
      <c r="A116" s="38" t="s">
        <v>88</v>
      </c>
      <c r="B116" s="32">
        <v>750</v>
      </c>
      <c r="C116" s="32"/>
      <c r="D116" s="34">
        <f t="shared" ref="D116:D140" si="4">B116*C116</f>
        <v>0</v>
      </c>
    </row>
    <row r="117" spans="1:4" ht="15.75">
      <c r="A117" s="38" t="s">
        <v>89</v>
      </c>
      <c r="B117" s="32">
        <v>750</v>
      </c>
      <c r="C117" s="32"/>
      <c r="D117" s="34">
        <f t="shared" si="4"/>
        <v>0</v>
      </c>
    </row>
    <row r="118" spans="1:4" ht="15.75">
      <c r="A118" s="38" t="s">
        <v>93</v>
      </c>
      <c r="B118" s="32">
        <v>450</v>
      </c>
      <c r="C118" s="32"/>
      <c r="D118" s="34">
        <f t="shared" si="4"/>
        <v>0</v>
      </c>
    </row>
    <row r="119" spans="1:4" ht="15.75">
      <c r="A119" s="37" t="s">
        <v>74</v>
      </c>
      <c r="B119" s="32">
        <v>300</v>
      </c>
      <c r="C119" s="32"/>
      <c r="D119" s="34">
        <f t="shared" si="4"/>
        <v>0</v>
      </c>
    </row>
    <row r="120" spans="1:4" ht="15.75">
      <c r="A120" s="38" t="s">
        <v>73</v>
      </c>
      <c r="B120" s="32">
        <v>300</v>
      </c>
      <c r="C120" s="32"/>
      <c r="D120" s="34">
        <f t="shared" si="4"/>
        <v>0</v>
      </c>
    </row>
    <row r="121" spans="1:4" ht="15.75">
      <c r="A121" s="37" t="s">
        <v>77</v>
      </c>
      <c r="B121" s="32">
        <v>500</v>
      </c>
      <c r="C121" s="32"/>
      <c r="D121" s="34">
        <f t="shared" si="4"/>
        <v>0</v>
      </c>
    </row>
    <row r="122" spans="1:4" ht="15.75">
      <c r="A122" s="37" t="s">
        <v>76</v>
      </c>
      <c r="B122" s="32">
        <v>1450</v>
      </c>
      <c r="C122" s="32"/>
      <c r="D122" s="34">
        <f t="shared" si="4"/>
        <v>0</v>
      </c>
    </row>
    <row r="123" spans="1:4" ht="15.75">
      <c r="A123" s="38" t="s">
        <v>160</v>
      </c>
      <c r="B123" s="32">
        <v>370</v>
      </c>
      <c r="C123" s="32"/>
      <c r="D123" s="34">
        <f t="shared" si="4"/>
        <v>0</v>
      </c>
    </row>
    <row r="124" spans="1:4" ht="15.75">
      <c r="A124" s="38" t="s">
        <v>101</v>
      </c>
      <c r="B124" s="32">
        <v>380</v>
      </c>
      <c r="C124" s="32"/>
      <c r="D124" s="34">
        <f t="shared" si="4"/>
        <v>0</v>
      </c>
    </row>
    <row r="125" spans="1:4" ht="15.75">
      <c r="A125" s="38" t="s">
        <v>81</v>
      </c>
      <c r="B125" s="32">
        <v>330</v>
      </c>
      <c r="C125" s="32"/>
      <c r="D125" s="34">
        <f t="shared" si="4"/>
        <v>0</v>
      </c>
    </row>
    <row r="126" spans="1:4" ht="15.75">
      <c r="A126" s="38" t="s">
        <v>80</v>
      </c>
      <c r="B126" s="32">
        <v>330</v>
      </c>
      <c r="C126" s="32"/>
      <c r="D126" s="34">
        <f t="shared" si="4"/>
        <v>0</v>
      </c>
    </row>
    <row r="127" spans="1:4" ht="15.75">
      <c r="A127" s="38" t="s">
        <v>79</v>
      </c>
      <c r="B127" s="32">
        <v>330</v>
      </c>
      <c r="C127" s="32"/>
      <c r="D127" s="34">
        <f t="shared" si="4"/>
        <v>0</v>
      </c>
    </row>
    <row r="128" spans="1:4" ht="15.75">
      <c r="A128" s="38" t="s">
        <v>190</v>
      </c>
      <c r="B128" s="32">
        <v>450</v>
      </c>
      <c r="C128" s="32"/>
      <c r="D128" s="34">
        <f t="shared" si="4"/>
        <v>0</v>
      </c>
    </row>
    <row r="129" spans="1:4" ht="15.75">
      <c r="A129" s="38" t="s">
        <v>191</v>
      </c>
      <c r="B129" s="32">
        <v>900</v>
      </c>
      <c r="C129" s="32"/>
      <c r="D129" s="34">
        <f t="shared" si="4"/>
        <v>0</v>
      </c>
    </row>
    <row r="130" spans="1:4" ht="15.75">
      <c r="A130" s="38" t="s">
        <v>192</v>
      </c>
      <c r="B130" s="32">
        <v>550</v>
      </c>
      <c r="C130" s="32"/>
      <c r="D130" s="34">
        <f t="shared" si="4"/>
        <v>0</v>
      </c>
    </row>
    <row r="131" spans="1:4" ht="15.75">
      <c r="A131" s="37" t="s">
        <v>78</v>
      </c>
      <c r="B131" s="32">
        <v>3000</v>
      </c>
      <c r="C131" s="32"/>
      <c r="D131" s="34">
        <f t="shared" si="4"/>
        <v>0</v>
      </c>
    </row>
    <row r="132" spans="1:4" ht="15.75">
      <c r="A132" s="38" t="s">
        <v>82</v>
      </c>
      <c r="B132" s="32">
        <v>800</v>
      </c>
      <c r="C132" s="32"/>
      <c r="D132" s="34">
        <f t="shared" si="4"/>
        <v>0</v>
      </c>
    </row>
    <row r="133" spans="1:4" ht="15.75">
      <c r="A133" s="38" t="s">
        <v>83</v>
      </c>
      <c r="B133" s="32">
        <v>400</v>
      </c>
      <c r="C133" s="32"/>
      <c r="D133" s="34">
        <f t="shared" si="4"/>
        <v>0</v>
      </c>
    </row>
    <row r="134" spans="1:4" ht="15.75">
      <c r="A134" s="38" t="s">
        <v>102</v>
      </c>
      <c r="B134" s="32">
        <v>400</v>
      </c>
      <c r="C134" s="32"/>
      <c r="D134" s="34">
        <f t="shared" si="4"/>
        <v>0</v>
      </c>
    </row>
    <row r="135" spans="1:4" ht="15.75">
      <c r="A135" s="38" t="s">
        <v>90</v>
      </c>
      <c r="B135" s="32">
        <v>380</v>
      </c>
      <c r="C135" s="32"/>
      <c r="D135" s="34">
        <f t="shared" si="4"/>
        <v>0</v>
      </c>
    </row>
    <row r="136" spans="1:4" ht="15.75">
      <c r="A136" s="37" t="s">
        <v>75</v>
      </c>
      <c r="B136" s="32">
        <v>1000</v>
      </c>
      <c r="C136" s="32"/>
      <c r="D136" s="34">
        <f t="shared" si="4"/>
        <v>0</v>
      </c>
    </row>
    <row r="137" spans="1:4" ht="15.75">
      <c r="A137" s="38" t="s">
        <v>94</v>
      </c>
      <c r="B137" s="32">
        <v>450</v>
      </c>
      <c r="C137" s="32"/>
      <c r="D137" s="34">
        <f t="shared" si="4"/>
        <v>0</v>
      </c>
    </row>
    <row r="138" spans="1:4" ht="15.75">
      <c r="A138" s="38" t="s">
        <v>95</v>
      </c>
      <c r="B138" s="32">
        <v>400</v>
      </c>
      <c r="C138" s="32"/>
      <c r="D138" s="34">
        <f t="shared" si="4"/>
        <v>0</v>
      </c>
    </row>
    <row r="139" spans="1:4" ht="15.75">
      <c r="A139" s="46" t="s">
        <v>161</v>
      </c>
      <c r="B139" s="32">
        <v>250</v>
      </c>
      <c r="C139" s="32"/>
      <c r="D139" s="34">
        <f t="shared" si="4"/>
        <v>0</v>
      </c>
    </row>
    <row r="140" spans="1:4" ht="15.75">
      <c r="A140" s="47" t="s">
        <v>193</v>
      </c>
      <c r="B140" s="32">
        <v>70</v>
      </c>
      <c r="C140" s="32"/>
      <c r="D140" s="34">
        <f t="shared" si="4"/>
        <v>0</v>
      </c>
    </row>
    <row r="141" spans="1:4" ht="18.75">
      <c r="A141" s="39" t="s">
        <v>0</v>
      </c>
      <c r="B141" s="6"/>
      <c r="C141" s="7" t="s">
        <v>4</v>
      </c>
      <c r="D141" s="43">
        <f>SUM(D116:D140)</f>
        <v>0</v>
      </c>
    </row>
    <row r="142" spans="1:4" ht="30" customHeight="1">
      <c r="C142" s="44" t="s">
        <v>4</v>
      </c>
      <c r="D142" s="45">
        <f>D87+D115+D141</f>
        <v>0</v>
      </c>
    </row>
    <row r="143" spans="1:4" ht="45" customHeight="1">
      <c r="A143" s="57" t="s">
        <v>53</v>
      </c>
      <c r="B143" s="56"/>
      <c r="C143" s="56"/>
      <c r="D143" s="56"/>
    </row>
    <row r="144" spans="1:4">
      <c r="A144" s="48" t="s">
        <v>56</v>
      </c>
      <c r="B144" s="49"/>
      <c r="C144" s="49"/>
      <c r="D144" s="49"/>
    </row>
    <row r="145" spans="1:4">
      <c r="A145" s="49"/>
      <c r="B145" s="49"/>
      <c r="C145" s="49"/>
      <c r="D145" s="49"/>
    </row>
    <row r="146" spans="1:4" ht="33.75" customHeight="1">
      <c r="A146" s="35" t="s">
        <v>57</v>
      </c>
    </row>
    <row r="147" spans="1:4" ht="24.75" customHeight="1">
      <c r="A147" s="31" t="s">
        <v>54</v>
      </c>
    </row>
    <row r="148" spans="1:4" ht="15.75">
      <c r="A148" s="4"/>
    </row>
    <row r="149" spans="1:4" ht="15.75">
      <c r="A149" s="4"/>
    </row>
    <row r="150" spans="1:4" ht="15.75">
      <c r="A150" s="5"/>
    </row>
    <row r="151" spans="1:4" ht="15.75">
      <c r="A151" s="5"/>
    </row>
    <row r="152" spans="1:4" ht="15.75">
      <c r="A152" s="5"/>
    </row>
    <row r="153" spans="1:4" ht="15.75">
      <c r="A153" s="5"/>
    </row>
    <row r="154" spans="1:4" ht="15.75">
      <c r="A154" s="5"/>
    </row>
    <row r="155" spans="1:4" ht="15.75">
      <c r="A155" s="5"/>
    </row>
    <row r="156" spans="1:4" ht="15.75">
      <c r="A156" s="5"/>
    </row>
    <row r="157" spans="1:4" ht="15.75">
      <c r="A157" s="5"/>
    </row>
    <row r="158" spans="1:4" ht="15.75">
      <c r="A158" s="5"/>
    </row>
    <row r="159" spans="1:4" ht="15.75">
      <c r="A159" s="5"/>
    </row>
    <row r="160" spans="1:4" ht="15.75">
      <c r="A160" s="5"/>
    </row>
    <row r="161" spans="1:2" ht="15.75">
      <c r="A161" s="5"/>
    </row>
    <row r="162" spans="1:2" ht="15.75">
      <c r="A162" s="5"/>
      <c r="B162" s="2"/>
    </row>
    <row r="163" spans="1:2">
      <c r="A163" s="3"/>
    </row>
    <row r="164" spans="1:2">
      <c r="A164" s="1"/>
    </row>
    <row r="165" spans="1:2">
      <c r="A165" s="1"/>
    </row>
    <row r="166" spans="1:2">
      <c r="A166" s="1"/>
    </row>
  </sheetData>
  <sortState ref="A91:F117">
    <sortCondition ref="A91"/>
  </sortState>
  <mergeCells count="5">
    <mergeCell ref="A144:D145"/>
    <mergeCell ref="A1:D1"/>
    <mergeCell ref="A2:D3"/>
    <mergeCell ref="A4:D4"/>
    <mergeCell ref="A143:D143"/>
  </mergeCells>
  <hyperlinks>
    <hyperlink ref="A146" r:id="rId1"/>
  </hyperlinks>
  <pageMargins left="0.7" right="0.7" top="0.75" bottom="0.75" header="0.3" footer="0.3"/>
  <pageSetup paperSize="9" orientation="portrait" horizontalDpi="180" verticalDpi="18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7"/>
  <sheetViews>
    <sheetView workbookViewId="0">
      <selection activeCell="E18" sqref="E18"/>
    </sheetView>
  </sheetViews>
  <sheetFormatPr defaultRowHeight="15"/>
  <cols>
    <col min="1" max="1" width="130.5703125" style="28" customWidth="1"/>
    <col min="257" max="257" width="130.5703125" customWidth="1"/>
    <col min="513" max="513" width="130.5703125" customWidth="1"/>
    <col min="769" max="769" width="130.5703125" customWidth="1"/>
    <col min="1025" max="1025" width="130.5703125" customWidth="1"/>
    <col min="1281" max="1281" width="130.5703125" customWidth="1"/>
    <col min="1537" max="1537" width="130.5703125" customWidth="1"/>
    <col min="1793" max="1793" width="130.5703125" customWidth="1"/>
    <col min="2049" max="2049" width="130.5703125" customWidth="1"/>
    <col min="2305" max="2305" width="130.5703125" customWidth="1"/>
    <col min="2561" max="2561" width="130.5703125" customWidth="1"/>
    <col min="2817" max="2817" width="130.5703125" customWidth="1"/>
    <col min="3073" max="3073" width="130.5703125" customWidth="1"/>
    <col min="3329" max="3329" width="130.5703125" customWidth="1"/>
    <col min="3585" max="3585" width="130.5703125" customWidth="1"/>
    <col min="3841" max="3841" width="130.5703125" customWidth="1"/>
    <col min="4097" max="4097" width="130.5703125" customWidth="1"/>
    <col min="4353" max="4353" width="130.5703125" customWidth="1"/>
    <col min="4609" max="4609" width="130.5703125" customWidth="1"/>
    <col min="4865" max="4865" width="130.5703125" customWidth="1"/>
    <col min="5121" max="5121" width="130.5703125" customWidth="1"/>
    <col min="5377" max="5377" width="130.5703125" customWidth="1"/>
    <col min="5633" max="5633" width="130.5703125" customWidth="1"/>
    <col min="5889" max="5889" width="130.5703125" customWidth="1"/>
    <col min="6145" max="6145" width="130.5703125" customWidth="1"/>
    <col min="6401" max="6401" width="130.5703125" customWidth="1"/>
    <col min="6657" max="6657" width="130.5703125" customWidth="1"/>
    <col min="6913" max="6913" width="130.5703125" customWidth="1"/>
    <col min="7169" max="7169" width="130.5703125" customWidth="1"/>
    <col min="7425" max="7425" width="130.5703125" customWidth="1"/>
    <col min="7681" max="7681" width="130.5703125" customWidth="1"/>
    <col min="7937" max="7937" width="130.5703125" customWidth="1"/>
    <col min="8193" max="8193" width="130.5703125" customWidth="1"/>
    <col min="8449" max="8449" width="130.5703125" customWidth="1"/>
    <col min="8705" max="8705" width="130.5703125" customWidth="1"/>
    <col min="8961" max="8961" width="130.5703125" customWidth="1"/>
    <col min="9217" max="9217" width="130.5703125" customWidth="1"/>
    <col min="9473" max="9473" width="130.5703125" customWidth="1"/>
    <col min="9729" max="9729" width="130.5703125" customWidth="1"/>
    <col min="9985" max="9985" width="130.5703125" customWidth="1"/>
    <col min="10241" max="10241" width="130.5703125" customWidth="1"/>
    <col min="10497" max="10497" width="130.5703125" customWidth="1"/>
    <col min="10753" max="10753" width="130.5703125" customWidth="1"/>
    <col min="11009" max="11009" width="130.5703125" customWidth="1"/>
    <col min="11265" max="11265" width="130.5703125" customWidth="1"/>
    <col min="11521" max="11521" width="130.5703125" customWidth="1"/>
    <col min="11777" max="11777" width="130.5703125" customWidth="1"/>
    <col min="12033" max="12033" width="130.5703125" customWidth="1"/>
    <col min="12289" max="12289" width="130.5703125" customWidth="1"/>
    <col min="12545" max="12545" width="130.5703125" customWidth="1"/>
    <col min="12801" max="12801" width="130.5703125" customWidth="1"/>
    <col min="13057" max="13057" width="130.5703125" customWidth="1"/>
    <col min="13313" max="13313" width="130.5703125" customWidth="1"/>
    <col min="13569" max="13569" width="130.5703125" customWidth="1"/>
    <col min="13825" max="13825" width="130.5703125" customWidth="1"/>
    <col min="14081" max="14081" width="130.5703125" customWidth="1"/>
    <col min="14337" max="14337" width="130.5703125" customWidth="1"/>
    <col min="14593" max="14593" width="130.5703125" customWidth="1"/>
    <col min="14849" max="14849" width="130.5703125" customWidth="1"/>
    <col min="15105" max="15105" width="130.5703125" customWidth="1"/>
    <col min="15361" max="15361" width="130.5703125" customWidth="1"/>
    <col min="15617" max="15617" width="130.5703125" customWidth="1"/>
    <col min="15873" max="15873" width="130.5703125" customWidth="1"/>
    <col min="16129" max="16129" width="130.5703125" customWidth="1"/>
  </cols>
  <sheetData>
    <row r="1" spans="1:1" ht="18.75" thickBot="1">
      <c r="A1" s="9" t="s">
        <v>6</v>
      </c>
    </row>
    <row r="2" spans="1:1">
      <c r="A2" s="10" t="s">
        <v>7</v>
      </c>
    </row>
    <row r="3" spans="1:1">
      <c r="A3" s="11" t="s">
        <v>8</v>
      </c>
    </row>
    <row r="4" spans="1:1" ht="15.75" thickBot="1">
      <c r="A4" s="12" t="s">
        <v>9</v>
      </c>
    </row>
    <row r="5" spans="1:1" ht="15.75" thickBot="1">
      <c r="A5" s="10" t="s">
        <v>10</v>
      </c>
    </row>
    <row r="6" spans="1:1" ht="60">
      <c r="A6" s="13" t="s">
        <v>11</v>
      </c>
    </row>
    <row r="7" spans="1:1">
      <c r="A7" s="14" t="s">
        <v>12</v>
      </c>
    </row>
    <row r="8" spans="1:1" ht="28.5">
      <c r="A8" s="15" t="s">
        <v>13</v>
      </c>
    </row>
    <row r="9" spans="1:1" ht="29.25" thickBot="1">
      <c r="A9" s="16" t="s">
        <v>14</v>
      </c>
    </row>
    <row r="10" spans="1:1" ht="30">
      <c r="A10" s="17" t="s">
        <v>15</v>
      </c>
    </row>
    <row r="11" spans="1:1" ht="28.5">
      <c r="A11" s="14" t="s">
        <v>16</v>
      </c>
    </row>
    <row r="12" spans="1:1" ht="29.25" thickBot="1">
      <c r="A12" s="18" t="s">
        <v>17</v>
      </c>
    </row>
    <row r="13" spans="1:1" ht="45.75" thickBot="1">
      <c r="A13" s="19" t="s">
        <v>18</v>
      </c>
    </row>
    <row r="14" spans="1:1" ht="30">
      <c r="A14" s="13" t="s">
        <v>19</v>
      </c>
    </row>
    <row r="15" spans="1:1" ht="30.75" thickBot="1">
      <c r="A15" s="20" t="s">
        <v>20</v>
      </c>
    </row>
    <row r="16" spans="1:1" ht="30">
      <c r="A16" s="21" t="s">
        <v>21</v>
      </c>
    </row>
    <row r="17" spans="1:1" ht="28.5">
      <c r="A17" s="14" t="s">
        <v>22</v>
      </c>
    </row>
    <row r="18" spans="1:1" ht="43.5" thickBot="1">
      <c r="A18" s="14" t="s">
        <v>23</v>
      </c>
    </row>
    <row r="19" spans="1:1">
      <c r="A19" s="13" t="s">
        <v>24</v>
      </c>
    </row>
    <row r="20" spans="1:1" ht="57.75" thickBot="1">
      <c r="A20" s="18" t="s">
        <v>25</v>
      </c>
    </row>
    <row r="21" spans="1:1" ht="72" thickBot="1">
      <c r="A21" s="18" t="s">
        <v>26</v>
      </c>
    </row>
    <row r="22" spans="1:1" ht="18.75" thickBot="1">
      <c r="A22" s="22" t="s">
        <v>27</v>
      </c>
    </row>
    <row r="23" spans="1:1">
      <c r="A23" s="13" t="s">
        <v>28</v>
      </c>
    </row>
    <row r="24" spans="1:1" ht="28.5">
      <c r="A24" s="14" t="s">
        <v>29</v>
      </c>
    </row>
    <row r="25" spans="1:1" ht="28.5">
      <c r="A25" s="14" t="s">
        <v>30</v>
      </c>
    </row>
    <row r="26" spans="1:1" ht="43.5" thickBot="1">
      <c r="A26" s="18" t="s">
        <v>31</v>
      </c>
    </row>
    <row r="27" spans="1:1" ht="30">
      <c r="A27" s="23" t="s">
        <v>32</v>
      </c>
    </row>
    <row r="28" spans="1:1" ht="30">
      <c r="A28" s="17" t="s">
        <v>33</v>
      </c>
    </row>
    <row r="29" spans="1:1" ht="28.5">
      <c r="A29" s="14" t="s">
        <v>34</v>
      </c>
    </row>
    <row r="30" spans="1:1" ht="28.5">
      <c r="A30" s="14" t="s">
        <v>35</v>
      </c>
    </row>
    <row r="31" spans="1:1">
      <c r="A31" s="14" t="s">
        <v>36</v>
      </c>
    </row>
    <row r="32" spans="1:1" ht="60.75" thickBot="1">
      <c r="A32" s="24" t="s">
        <v>37</v>
      </c>
    </row>
    <row r="33" spans="1:1" ht="18.75" thickBot="1">
      <c r="A33" s="22" t="s">
        <v>38</v>
      </c>
    </row>
    <row r="34" spans="1:1" ht="45">
      <c r="A34" s="13" t="s">
        <v>39</v>
      </c>
    </row>
    <row r="35" spans="1:1" ht="29.25" thickBot="1">
      <c r="A35" s="18" t="s">
        <v>40</v>
      </c>
    </row>
    <row r="36" spans="1:1">
      <c r="A36" s="13" t="s">
        <v>41</v>
      </c>
    </row>
    <row r="37" spans="1:1" ht="28.5">
      <c r="A37" s="14" t="s">
        <v>42</v>
      </c>
    </row>
    <row r="38" spans="1:1" ht="57">
      <c r="A38" s="14" t="s">
        <v>43</v>
      </c>
    </row>
    <row r="39" spans="1:1" ht="57">
      <c r="A39" s="14" t="s">
        <v>44</v>
      </c>
    </row>
    <row r="40" spans="1:1">
      <c r="A40" s="14" t="s">
        <v>45</v>
      </c>
    </row>
    <row r="41" spans="1:1" ht="15.75" thickBot="1">
      <c r="A41" s="25" t="s">
        <v>46</v>
      </c>
    </row>
    <row r="42" spans="1:1" ht="114.75">
      <c r="A42" s="26" t="s">
        <v>47</v>
      </c>
    </row>
    <row r="43" spans="1:1" ht="129.75" thickBot="1">
      <c r="A43" s="25" t="s">
        <v>48</v>
      </c>
    </row>
    <row r="44" spans="1:1" ht="45">
      <c r="A44" s="13" t="s">
        <v>49</v>
      </c>
    </row>
    <row r="45" spans="1:1" ht="28.5">
      <c r="A45" s="14" t="s">
        <v>50</v>
      </c>
    </row>
    <row r="46" spans="1:1" ht="30">
      <c r="A46" s="27" t="s">
        <v>51</v>
      </c>
    </row>
    <row r="47" spans="1:1" ht="43.5" thickBot="1">
      <c r="A47" s="18" t="s">
        <v>52</v>
      </c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Условия поставки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2026-06-12T07:59:20Z</dcterms:modified>
</cp:coreProperties>
</file>