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vul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4" i="1" l="1"/>
  <c r="K220" i="1"/>
  <c r="K217" i="1"/>
  <c r="K213" i="1"/>
  <c r="K210" i="1"/>
  <c r="K206" i="1"/>
  <c r="K203" i="1"/>
  <c r="K199" i="1"/>
  <c r="K196" i="1"/>
  <c r="K192" i="1"/>
  <c r="K189" i="1"/>
  <c r="K185" i="1"/>
  <c r="K182" i="1"/>
  <c r="K178" i="1"/>
  <c r="K175" i="1"/>
  <c r="K171" i="1"/>
  <c r="K168" i="1"/>
  <c r="K164" i="1"/>
  <c r="K161" i="1"/>
  <c r="K157" i="1"/>
  <c r="K154" i="1"/>
  <c r="K150" i="1"/>
  <c r="K147" i="1"/>
  <c r="K143" i="1"/>
  <c r="K140" i="1"/>
  <c r="K136" i="1"/>
  <c r="K133" i="1"/>
  <c r="K129" i="1"/>
  <c r="K126" i="1"/>
  <c r="K122" i="1"/>
  <c r="K119" i="1"/>
  <c r="K115" i="1"/>
  <c r="K112" i="1"/>
  <c r="K108" i="1"/>
  <c r="K105" i="1"/>
  <c r="K101" i="1"/>
  <c r="K98" i="1"/>
  <c r="K94" i="1"/>
  <c r="K91" i="1"/>
  <c r="K87" i="1"/>
  <c r="K84" i="1"/>
  <c r="K80" i="1"/>
  <c r="K77" i="1"/>
  <c r="K73" i="1"/>
  <c r="K70" i="1"/>
  <c r="K66" i="1"/>
  <c r="K63" i="1"/>
  <c r="K59" i="1"/>
  <c r="K56" i="1"/>
  <c r="K52" i="1"/>
  <c r="K49" i="1"/>
  <c r="K224" i="1" l="1"/>
  <c r="K226" i="1" s="1"/>
</calcChain>
</file>

<file path=xl/sharedStrings.xml><?xml version="1.0" encoding="utf-8"?>
<sst xmlns="http://schemas.openxmlformats.org/spreadsheetml/2006/main" count="161" uniqueCount="85">
  <si>
    <t>Спасибо за интерес к нашей продукции!</t>
  </si>
  <si>
    <t>Сумма Вашего заказа будет рассчитана автоматически с учетом скидки.</t>
  </si>
  <si>
    <t>Услуги транспортной компании оплачивает заказчик.</t>
  </si>
  <si>
    <t>Система скидок: 30 т.р. - 2%; 50 т.р. - 3%; 75 т.р. - 4% 100 т.р. - 5%; 200т.р. - 7%; 500т.р. и более - 10%.</t>
  </si>
  <si>
    <t>Наименование</t>
  </si>
  <si>
    <t>Кол-во</t>
  </si>
  <si>
    <t>Сумма</t>
  </si>
  <si>
    <t>1.</t>
  </si>
  <si>
    <t>Цена (руб.) без бирки</t>
  </si>
  <si>
    <t>Цена (руб.) с биркой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</si>
  <si>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</si>
  <si>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</si>
  <si>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</si>
  <si>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</si>
  <si>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</si>
  <si>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</si>
  <si>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</si>
  <si>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</si>
  <si>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</si>
  <si>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</si>
  <si>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G11 Щетка дерев. жесткая для «Кавказца»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</si>
  <si>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</si>
  <si>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</si>
  <si>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</si>
  <si>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</si>
  <si>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</si>
  <si>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</si>
  <si>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</si>
  <si>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</si>
  <si>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</si>
  <si>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</si>
  <si>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</si>
  <si>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</si>
  <si>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</si>
  <si>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Итого:</t>
  </si>
  <si>
    <t>Итого с учетом скидки:</t>
  </si>
  <si>
    <t>Укажите в форме нужна ли Вам бирка со штрихкодом.</t>
  </si>
  <si>
    <t>- это бирка</t>
  </si>
  <si>
    <t>G2 Щетка большая жесткая с каплями</t>
  </si>
  <si>
    <t>G3 Щетка средняя мягкая с каплями</t>
  </si>
  <si>
    <t>G4 Щетка средняя жесткая с каплями</t>
  </si>
  <si>
    <t>G5 Щетка малая мягкая с каплями</t>
  </si>
  <si>
    <t>G6 Щетка малая жесткая с каплями</t>
  </si>
  <si>
    <t>G7 Щетка пластик. трехрядная с каплями</t>
  </si>
  <si>
    <t>G8 Щетка пластик. трехрядная без капель</t>
  </si>
  <si>
    <t>25.</t>
  </si>
  <si>
    <t>G28 Совок для кошачьего лотка</t>
  </si>
  <si>
    <t>Количество шт. в коробке</t>
  </si>
  <si>
    <r>
      <t xml:space="preserve">По этой форме Вы можете отправить нам заказ на почту: </t>
    </r>
    <r>
      <rPr>
        <b/>
        <sz val="16"/>
        <color theme="3" tint="-0.499984740745262"/>
        <rFont val="Calibri"/>
        <family val="2"/>
        <charset val="204"/>
        <scheme val="minor"/>
      </rPr>
      <t>gavrish342@yandex.ru</t>
    </r>
  </si>
  <si>
    <t>Размер рабочей части 59х49мм</t>
  </si>
  <si>
    <t>Размер рабочей части 65х45мм</t>
  </si>
  <si>
    <t>Длина игл: 15мм</t>
  </si>
  <si>
    <t>Длина игл: 17мм</t>
  </si>
  <si>
    <t>Размер рабочей части 42х42мм</t>
  </si>
  <si>
    <t>Размер рабочей части 44х44мм</t>
  </si>
  <si>
    <t>Размер рабочей части 84х58мм</t>
  </si>
  <si>
    <t>Размер рабочей части 76х56мм</t>
  </si>
  <si>
    <t>Размер рабочей части 110х58мм</t>
  </si>
  <si>
    <t>Размер рабочей части 65х50мм</t>
  </si>
  <si>
    <t>G12 Щетка дерев. без рамки, с каплями</t>
  </si>
  <si>
    <t>G13 Щетка дерев. с рамкой, с каплями</t>
  </si>
  <si>
    <t>Размер рабочей части 80х60мм</t>
  </si>
  <si>
    <t>G14 Щетка пластик. для «Кавказца» с каплями</t>
  </si>
  <si>
    <t>G15 Щетка пластик. для «Кавказца» без капель</t>
  </si>
  <si>
    <r>
      <t xml:space="preserve">G16 Щетка для длинной шерсти, без капель </t>
    </r>
    <r>
      <rPr>
        <b/>
        <sz val="11"/>
        <color rgb="FFFF0000"/>
        <rFont val="Times New Roman"/>
        <family val="1"/>
        <charset val="204"/>
      </rPr>
      <t>Рекомендовано для груминга</t>
    </r>
  </si>
  <si>
    <r>
      <t xml:space="preserve">G17 Щетка для длинной шерсти, без капель </t>
    </r>
    <r>
      <rPr>
        <b/>
        <sz val="11"/>
        <color rgb="FFFF0000"/>
        <rFont val="Times New Roman"/>
        <family val="1"/>
        <charset val="204"/>
      </rPr>
      <t>Рекомендовано для груминга</t>
    </r>
  </si>
  <si>
    <t>Размер рабочей части 70х50мм</t>
  </si>
  <si>
    <t>G18 Щетка пластиковая для шерсти средней длины, с каплями</t>
  </si>
  <si>
    <t>Размер рабочей части 85х46мм</t>
  </si>
  <si>
    <t>G19 Щетка пластиковая для шерсти средней длины, без капель</t>
  </si>
  <si>
    <t>Размер рабочей части 120х60мм</t>
  </si>
  <si>
    <t>G20 Щетка деревянная «Премиум», с каплями</t>
  </si>
  <si>
    <t>G21 Щетка дерев. «Премиум» с рамкой, с каплями, для длинной шерсти</t>
  </si>
  <si>
    <t>G22 Щетка дерев. «Премиум» с рамкой, без капель, для длинной шерсти</t>
  </si>
  <si>
    <t>G23 Щетка дерев. с рамкой, с каплями, для шерсти средней длины</t>
  </si>
  <si>
    <t>G24 Щетка дерев. с рамкой, без капель, для шерсти средней длины</t>
  </si>
  <si>
    <t>Длина игл: 16мм</t>
  </si>
  <si>
    <t>Длина игл: 14мм</t>
  </si>
  <si>
    <t xml:space="preserve">Длина игл: 14мм </t>
  </si>
  <si>
    <t>Длина игл: 20мм</t>
  </si>
  <si>
    <t>Длина игл: 18мм</t>
  </si>
  <si>
    <t>Длина игл: 22мм</t>
  </si>
  <si>
    <t>G1 Щетка большая мягкая с каплями</t>
  </si>
  <si>
    <t>G9 Щетка большая с каплями</t>
  </si>
  <si>
    <t>G10 Щетка деревянная трехрядная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</si>
</sst>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4" tint="-0.499984740745262"/>
      <name val="Calibri"/>
      <family val="2"/>
      <charset val="204"/>
      <scheme val="minor"/>
    </font>
    <font>
      <sz val="14"/>
      <color theme="3" tint="-0.249977111117893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3" tint="-0.24997711111789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</font>
    <font>
      <b/>
      <sz val="11"/>
      <name val="Times New Roman"/>
      <family val="1"/>
      <charset val="204"/>
    </font>
    <font>
      <b/>
      <sz val="12"/>
      <color indexed="2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sz val="12"/>
      <color theme="4" tint="-0.49998474074526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4" tint="-0.499984740745262"/>
      <name val="Arial Cyr"/>
    </font>
    <font>
      <b/>
      <sz val="11"/>
      <color theme="1"/>
      <name val="Times New Roman"/>
      <family val="1"/>
      <charset val="204"/>
    </font>
    <font>
      <b/>
      <sz val="16"/>
      <color theme="3" tint="-0.499984740745262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/>
    </xf>
    <xf numFmtId="2" fontId="6" fillId="0" borderId="0" xfId="0" applyNumberFormat="1" applyFont="1" applyProtection="1">
      <protection hidden="1"/>
    </xf>
    <xf numFmtId="2" fontId="9" fillId="0" borderId="0" xfId="0" applyNumberFormat="1" applyFont="1" applyProtection="1">
      <protection hidden="1"/>
    </xf>
    <xf numFmtId="49" fontId="5" fillId="0" borderId="0" xfId="0" applyNumberFormat="1" applyFont="1"/>
    <xf numFmtId="0" fontId="0" fillId="0" borderId="0" xfId="0" applyBorder="1"/>
    <xf numFmtId="0" fontId="1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Protection="1">
      <protection hidden="1"/>
    </xf>
    <xf numFmtId="0" fontId="12" fillId="0" borderId="0" xfId="0" applyFont="1"/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4" fillId="0" borderId="3" xfId="0" applyFont="1" applyBorder="1"/>
    <xf numFmtId="0" fontId="8" fillId="0" borderId="4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/>
    <xf numFmtId="0" fontId="4" fillId="0" borderId="1" xfId="0" applyFont="1" applyBorder="1"/>
    <xf numFmtId="0" fontId="7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12" xfId="0" applyFill="1" applyBorder="1" applyAlignment="1"/>
    <xf numFmtId="0" fontId="0" fillId="0" borderId="5" xfId="0" applyFill="1" applyBorder="1" applyAlignment="1"/>
    <xf numFmtId="0" fontId="0" fillId="0" borderId="8" xfId="0" applyFill="1" applyBorder="1" applyAlignment="1"/>
    <xf numFmtId="0" fontId="3" fillId="0" borderId="1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0" fillId="0" borderId="0" xfId="0" applyAlignment="1"/>
    <xf numFmtId="0" fontId="8" fillId="0" borderId="9" xfId="0" applyFont="1" applyBorder="1" applyAlignment="1">
      <alignment horizontal="center" wrapText="1"/>
    </xf>
    <xf numFmtId="0" fontId="14" fillId="0" borderId="10" xfId="0" applyFont="1" applyBorder="1" applyAlignment="1">
      <alignment wrapText="1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419397</xdr:colOff>
      <xdr:row>22</xdr:row>
      <xdr:rowOff>19050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4" b="5240"/>
        <a:stretch/>
      </xdr:blipFill>
      <xdr:spPr>
        <a:xfrm>
          <a:off x="0" y="0"/>
          <a:ext cx="8553747" cy="441960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7</xdr:row>
      <xdr:rowOff>85725</xdr:rowOff>
    </xdr:from>
    <xdr:to>
      <xdr:col>5</xdr:col>
      <xdr:colOff>485775</xdr:colOff>
      <xdr:row>11</xdr:row>
      <xdr:rowOff>152400</xdr:rowOff>
    </xdr:to>
    <xdr:sp macro="" textlink="">
      <xdr:nvSpPr>
        <xdr:cNvPr id="3" name="TextBox 2"/>
        <xdr:cNvSpPr txBox="1"/>
      </xdr:nvSpPr>
      <xdr:spPr>
        <a:xfrm>
          <a:off x="295275" y="1419225"/>
          <a:ext cx="32385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4800" b="0" i="0">
              <a:solidFill>
                <a:schemeClr val="tx2">
                  <a:lumMod val="60000"/>
                  <a:lumOff val="40000"/>
                </a:schemeClr>
              </a:solidFill>
              <a:effectLst/>
              <a:latin typeface="+mn-lt"/>
              <a:ea typeface="+mn-ea"/>
              <a:cs typeface="+mn-cs"/>
            </a:rPr>
            <a:t>GAVRISH&amp;K</a:t>
          </a:r>
        </a:p>
        <a:p>
          <a:endParaRPr lang="ru-RU" sz="1100"/>
        </a:p>
      </xdr:txBody>
    </xdr:sp>
    <xdr:clientData/>
  </xdr:twoCellAnchor>
  <xdr:oneCellAnchor>
    <xdr:from>
      <xdr:col>0</xdr:col>
      <xdr:colOff>257175</xdr:colOff>
      <xdr:row>12</xdr:row>
      <xdr:rowOff>47625</xdr:rowOff>
    </xdr:from>
    <xdr:ext cx="3998915" cy="280205"/>
    <xdr:sp macro="" textlink="">
      <xdr:nvSpPr>
        <xdr:cNvPr id="4" name="TextBox 3"/>
        <xdr:cNvSpPr txBox="1"/>
      </xdr:nvSpPr>
      <xdr:spPr>
        <a:xfrm>
          <a:off x="257175" y="2333625"/>
          <a:ext cx="399891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0" i="0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Производство пуходерок для ухода за шерстью животных</a:t>
          </a:r>
          <a:endParaRPr lang="ru-RU" sz="1200">
            <a:solidFill>
              <a:schemeClr val="tx2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352424</xdr:colOff>
      <xdr:row>19</xdr:row>
      <xdr:rowOff>57150</xdr:rowOff>
    </xdr:from>
    <xdr:ext cx="2905125" cy="593304"/>
    <xdr:sp macro="" textlink="">
      <xdr:nvSpPr>
        <xdr:cNvPr id="5" name="TextBox 4"/>
        <xdr:cNvSpPr txBox="1"/>
      </xdr:nvSpPr>
      <xdr:spPr>
        <a:xfrm>
          <a:off x="352424" y="3676650"/>
          <a:ext cx="2905125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3200">
              <a:solidFill>
                <a:schemeClr val="tx2">
                  <a:lumMod val="60000"/>
                  <a:lumOff val="40000"/>
                </a:schemeClr>
              </a:solidFill>
            </a:rPr>
            <a:t>puhanet.ru</a:t>
          </a:r>
          <a:endParaRPr lang="ru-RU" sz="32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oneCellAnchor>
  <xdr:twoCellAnchor>
    <xdr:from>
      <xdr:col>1</xdr:col>
      <xdr:colOff>105329</xdr:colOff>
      <xdr:row>47</xdr:row>
      <xdr:rowOff>19050</xdr:rowOff>
    </xdr:from>
    <xdr:to>
      <xdr:col>3</xdr:col>
      <xdr:colOff>542129</xdr:colOff>
      <xdr:row>53</xdr:row>
      <xdr:rowOff>189000</xdr:rowOff>
    </xdr:to>
    <xdr:pic>
      <xdr:nvPicPr>
        <xdr:cNvPr id="30" name="Picture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51" b="10836"/>
        <a:stretch/>
      </xdr:blipFill>
      <xdr:spPr bwMode="auto">
        <a:xfrm>
          <a:off x="714929" y="9820275"/>
          <a:ext cx="1656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86279</xdr:colOff>
      <xdr:row>54</xdr:row>
      <xdr:rowOff>28574</xdr:rowOff>
    </xdr:from>
    <xdr:to>
      <xdr:col>3</xdr:col>
      <xdr:colOff>523079</xdr:colOff>
      <xdr:row>60</xdr:row>
      <xdr:rowOff>190499</xdr:rowOff>
    </xdr:to>
    <xdr:pic>
      <xdr:nvPicPr>
        <xdr:cNvPr id="31" name="Picture 8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40" b="14369"/>
        <a:stretch/>
      </xdr:blipFill>
      <xdr:spPr bwMode="auto">
        <a:xfrm>
          <a:off x="695879" y="11191874"/>
          <a:ext cx="1656000" cy="1323975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152955</xdr:colOff>
      <xdr:row>61</xdr:row>
      <xdr:rowOff>19049</xdr:rowOff>
    </xdr:from>
    <xdr:to>
      <xdr:col>3</xdr:col>
      <xdr:colOff>589755</xdr:colOff>
      <xdr:row>67</xdr:row>
      <xdr:rowOff>188999</xdr:rowOff>
    </xdr:to>
    <xdr:pic>
      <xdr:nvPicPr>
        <xdr:cNvPr id="32" name="Picture 9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4" t="18414" r="-694" b="4522"/>
        <a:stretch/>
      </xdr:blipFill>
      <xdr:spPr bwMode="auto">
        <a:xfrm>
          <a:off x="762555" y="12544424"/>
          <a:ext cx="1656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76755</xdr:colOff>
      <xdr:row>68</xdr:row>
      <xdr:rowOff>19050</xdr:rowOff>
    </xdr:from>
    <xdr:to>
      <xdr:col>3</xdr:col>
      <xdr:colOff>513555</xdr:colOff>
      <xdr:row>74</xdr:row>
      <xdr:rowOff>180975</xdr:rowOff>
    </xdr:to>
    <xdr:pic>
      <xdr:nvPicPr>
        <xdr:cNvPr id="33" name="Picture 12"/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70" b="5612"/>
        <a:stretch/>
      </xdr:blipFill>
      <xdr:spPr bwMode="auto">
        <a:xfrm>
          <a:off x="686355" y="13906500"/>
          <a:ext cx="1656000" cy="1323975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86280</xdr:colOff>
      <xdr:row>75</xdr:row>
      <xdr:rowOff>19051</xdr:rowOff>
    </xdr:from>
    <xdr:to>
      <xdr:col>3</xdr:col>
      <xdr:colOff>523080</xdr:colOff>
      <xdr:row>81</xdr:row>
      <xdr:rowOff>189001</xdr:rowOff>
    </xdr:to>
    <xdr:pic>
      <xdr:nvPicPr>
        <xdr:cNvPr id="34" name="Picture 13"/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81" b="14938"/>
        <a:stretch/>
      </xdr:blipFill>
      <xdr:spPr bwMode="auto">
        <a:xfrm>
          <a:off x="695880" y="15268576"/>
          <a:ext cx="1656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86280</xdr:colOff>
      <xdr:row>82</xdr:row>
      <xdr:rowOff>19048</xdr:rowOff>
    </xdr:from>
    <xdr:to>
      <xdr:col>3</xdr:col>
      <xdr:colOff>523080</xdr:colOff>
      <xdr:row>88</xdr:row>
      <xdr:rowOff>188998</xdr:rowOff>
    </xdr:to>
    <xdr:pic>
      <xdr:nvPicPr>
        <xdr:cNvPr id="35" name="Picture 15"/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99" b="13537"/>
        <a:stretch/>
      </xdr:blipFill>
      <xdr:spPr bwMode="auto">
        <a:xfrm>
          <a:off x="695880" y="16630648"/>
          <a:ext cx="1656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172005</xdr:colOff>
      <xdr:row>89</xdr:row>
      <xdr:rowOff>28573</xdr:rowOff>
    </xdr:from>
    <xdr:to>
      <xdr:col>3</xdr:col>
      <xdr:colOff>464805</xdr:colOff>
      <xdr:row>95</xdr:row>
      <xdr:rowOff>198523</xdr:rowOff>
    </xdr:to>
    <xdr:pic>
      <xdr:nvPicPr>
        <xdr:cNvPr id="36" name="Picture 16"/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6" t="8693" r="-4166" b="2878"/>
        <a:stretch/>
      </xdr:blipFill>
      <xdr:spPr bwMode="auto">
        <a:xfrm>
          <a:off x="781605" y="18002248"/>
          <a:ext cx="1512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267255</xdr:colOff>
      <xdr:row>96</xdr:row>
      <xdr:rowOff>14092</xdr:rowOff>
    </xdr:from>
    <xdr:to>
      <xdr:col>3</xdr:col>
      <xdr:colOff>380055</xdr:colOff>
      <xdr:row>102</xdr:row>
      <xdr:rowOff>184042</xdr:rowOff>
    </xdr:to>
    <xdr:pic>
      <xdr:nvPicPr>
        <xdr:cNvPr id="37" name="Picture 18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6855" y="19349842"/>
          <a:ext cx="1332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191055</xdr:colOff>
      <xdr:row>103</xdr:row>
      <xdr:rowOff>19048</xdr:rowOff>
    </xdr:from>
    <xdr:to>
      <xdr:col>3</xdr:col>
      <xdr:colOff>447855</xdr:colOff>
      <xdr:row>109</xdr:row>
      <xdr:rowOff>188998</xdr:rowOff>
    </xdr:to>
    <xdr:pic>
      <xdr:nvPicPr>
        <xdr:cNvPr id="38" name="Picture 19"/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23" b="3123"/>
        <a:stretch/>
      </xdr:blipFill>
      <xdr:spPr bwMode="auto">
        <a:xfrm>
          <a:off x="800655" y="20716873"/>
          <a:ext cx="1476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133905</xdr:colOff>
      <xdr:row>110</xdr:row>
      <xdr:rowOff>9525</xdr:rowOff>
    </xdr:from>
    <xdr:to>
      <xdr:col>3</xdr:col>
      <xdr:colOff>498705</xdr:colOff>
      <xdr:row>116</xdr:row>
      <xdr:rowOff>179475</xdr:rowOff>
    </xdr:to>
    <xdr:pic>
      <xdr:nvPicPr>
        <xdr:cNvPr id="39" name="Picture 20"/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15" b="12163"/>
        <a:stretch/>
      </xdr:blipFill>
      <xdr:spPr bwMode="auto">
        <a:xfrm>
          <a:off x="743505" y="22069425"/>
          <a:ext cx="1584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123824</xdr:colOff>
      <xdr:row>117</xdr:row>
      <xdr:rowOff>9525</xdr:rowOff>
    </xdr:from>
    <xdr:to>
      <xdr:col>3</xdr:col>
      <xdr:colOff>560624</xdr:colOff>
      <xdr:row>123</xdr:row>
      <xdr:rowOff>179475</xdr:rowOff>
    </xdr:to>
    <xdr:pic>
      <xdr:nvPicPr>
        <xdr:cNvPr id="40" name="Picture 21"/>
        <xdr:cNvPicPr/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661" b="4536"/>
        <a:stretch/>
      </xdr:blipFill>
      <xdr:spPr bwMode="auto">
        <a:xfrm>
          <a:off x="733424" y="23431500"/>
          <a:ext cx="1656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57149</xdr:colOff>
      <xdr:row>124</xdr:row>
      <xdr:rowOff>28574</xdr:rowOff>
    </xdr:from>
    <xdr:to>
      <xdr:col>3</xdr:col>
      <xdr:colOff>601949</xdr:colOff>
      <xdr:row>130</xdr:row>
      <xdr:rowOff>198524</xdr:rowOff>
    </xdr:to>
    <xdr:pic>
      <xdr:nvPicPr>
        <xdr:cNvPr id="41" name="Picture 22"/>
        <xdr:cNvPicPr/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52" b="13547"/>
        <a:stretch/>
      </xdr:blipFill>
      <xdr:spPr bwMode="auto">
        <a:xfrm>
          <a:off x="666749" y="24812624"/>
          <a:ext cx="1764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47624</xdr:colOff>
      <xdr:row>131</xdr:row>
      <xdr:rowOff>19051</xdr:rowOff>
    </xdr:from>
    <xdr:to>
      <xdr:col>3</xdr:col>
      <xdr:colOff>592424</xdr:colOff>
      <xdr:row>137</xdr:row>
      <xdr:rowOff>189001</xdr:rowOff>
    </xdr:to>
    <xdr:pic>
      <xdr:nvPicPr>
        <xdr:cNvPr id="42" name="Picture 23"/>
        <xdr:cNvPicPr/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62" b="18418"/>
        <a:stretch/>
      </xdr:blipFill>
      <xdr:spPr bwMode="auto">
        <a:xfrm>
          <a:off x="657224" y="26165176"/>
          <a:ext cx="1764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142874</xdr:colOff>
      <xdr:row>138</xdr:row>
      <xdr:rowOff>9525</xdr:rowOff>
    </xdr:from>
    <xdr:to>
      <xdr:col>3</xdr:col>
      <xdr:colOff>471674</xdr:colOff>
      <xdr:row>144</xdr:row>
      <xdr:rowOff>179475</xdr:rowOff>
    </xdr:to>
    <xdr:pic>
      <xdr:nvPicPr>
        <xdr:cNvPr id="43" name="Picture 24"/>
        <xdr:cNvPicPr/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22" b="7299"/>
        <a:stretch/>
      </xdr:blipFill>
      <xdr:spPr bwMode="auto">
        <a:xfrm>
          <a:off x="752474" y="27517725"/>
          <a:ext cx="1548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29130</xdr:colOff>
      <xdr:row>152</xdr:row>
      <xdr:rowOff>19050</xdr:rowOff>
    </xdr:from>
    <xdr:to>
      <xdr:col>3</xdr:col>
      <xdr:colOff>573930</xdr:colOff>
      <xdr:row>158</xdr:row>
      <xdr:rowOff>189000</xdr:rowOff>
    </xdr:to>
    <xdr:pic>
      <xdr:nvPicPr>
        <xdr:cNvPr id="44" name="Picture 25"/>
        <xdr:cNvPicPr/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107" b="12161"/>
        <a:stretch/>
      </xdr:blipFill>
      <xdr:spPr bwMode="auto">
        <a:xfrm>
          <a:off x="638730" y="30251400"/>
          <a:ext cx="1764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219630</xdr:colOff>
      <xdr:row>159</xdr:row>
      <xdr:rowOff>38098</xdr:rowOff>
    </xdr:from>
    <xdr:to>
      <xdr:col>3</xdr:col>
      <xdr:colOff>404430</xdr:colOff>
      <xdr:row>165</xdr:row>
      <xdr:rowOff>172048</xdr:rowOff>
    </xdr:to>
    <xdr:pic>
      <xdr:nvPicPr>
        <xdr:cNvPr id="46" name="Picture 27"/>
        <xdr:cNvPicPr/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23"/>
        <a:stretch/>
      </xdr:blipFill>
      <xdr:spPr bwMode="auto">
        <a:xfrm>
          <a:off x="829230" y="31632523"/>
          <a:ext cx="1404000" cy="1296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181530</xdr:colOff>
      <xdr:row>166</xdr:row>
      <xdr:rowOff>19050</xdr:rowOff>
    </xdr:from>
    <xdr:to>
      <xdr:col>3</xdr:col>
      <xdr:colOff>474330</xdr:colOff>
      <xdr:row>172</xdr:row>
      <xdr:rowOff>189000</xdr:rowOff>
    </xdr:to>
    <xdr:pic>
      <xdr:nvPicPr>
        <xdr:cNvPr id="47" name="Picture 28"/>
        <xdr:cNvPicPr/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92" b="5219"/>
        <a:stretch/>
      </xdr:blipFill>
      <xdr:spPr bwMode="auto">
        <a:xfrm>
          <a:off x="791130" y="32975550"/>
          <a:ext cx="1512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105330</xdr:colOff>
      <xdr:row>173</xdr:row>
      <xdr:rowOff>19050</xdr:rowOff>
    </xdr:from>
    <xdr:to>
      <xdr:col>3</xdr:col>
      <xdr:colOff>506130</xdr:colOff>
      <xdr:row>179</xdr:row>
      <xdr:rowOff>189000</xdr:rowOff>
    </xdr:to>
    <xdr:pic>
      <xdr:nvPicPr>
        <xdr:cNvPr id="48" name="Picture 29"/>
        <xdr:cNvPicPr/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35" b="5219"/>
        <a:stretch/>
      </xdr:blipFill>
      <xdr:spPr bwMode="auto">
        <a:xfrm>
          <a:off x="714930" y="34337625"/>
          <a:ext cx="1620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162480</xdr:colOff>
      <xdr:row>180</xdr:row>
      <xdr:rowOff>19049</xdr:rowOff>
    </xdr:from>
    <xdr:to>
      <xdr:col>3</xdr:col>
      <xdr:colOff>455280</xdr:colOff>
      <xdr:row>186</xdr:row>
      <xdr:rowOff>188999</xdr:rowOff>
    </xdr:to>
    <xdr:pic>
      <xdr:nvPicPr>
        <xdr:cNvPr id="49" name="Picture 30"/>
        <xdr:cNvPicPr/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96" b="4610"/>
        <a:stretch/>
      </xdr:blipFill>
      <xdr:spPr bwMode="auto">
        <a:xfrm>
          <a:off x="772080" y="35699699"/>
          <a:ext cx="1512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143430</xdr:colOff>
      <xdr:row>187</xdr:row>
      <xdr:rowOff>19049</xdr:rowOff>
    </xdr:from>
    <xdr:to>
      <xdr:col>3</xdr:col>
      <xdr:colOff>472230</xdr:colOff>
      <xdr:row>193</xdr:row>
      <xdr:rowOff>188999</xdr:rowOff>
    </xdr:to>
    <xdr:pic>
      <xdr:nvPicPr>
        <xdr:cNvPr id="50" name="Picture 31"/>
        <xdr:cNvPicPr/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92" b="5913"/>
        <a:stretch/>
      </xdr:blipFill>
      <xdr:spPr bwMode="auto">
        <a:xfrm>
          <a:off x="753030" y="37061774"/>
          <a:ext cx="1548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67230</xdr:colOff>
      <xdr:row>194</xdr:row>
      <xdr:rowOff>76200</xdr:rowOff>
    </xdr:from>
    <xdr:to>
      <xdr:col>3</xdr:col>
      <xdr:colOff>540030</xdr:colOff>
      <xdr:row>200</xdr:row>
      <xdr:rowOff>138150</xdr:rowOff>
    </xdr:to>
    <xdr:pic>
      <xdr:nvPicPr>
        <xdr:cNvPr id="51" name="Picture 32"/>
        <xdr:cNvPicPr/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60" b="19091"/>
        <a:stretch/>
      </xdr:blipFill>
      <xdr:spPr bwMode="auto">
        <a:xfrm>
          <a:off x="676830" y="38481000"/>
          <a:ext cx="1692000" cy="1224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114855</xdr:colOff>
      <xdr:row>201</xdr:row>
      <xdr:rowOff>19050</xdr:rowOff>
    </xdr:from>
    <xdr:to>
      <xdr:col>3</xdr:col>
      <xdr:colOff>515655</xdr:colOff>
      <xdr:row>207</xdr:row>
      <xdr:rowOff>189000</xdr:rowOff>
    </xdr:to>
    <xdr:pic>
      <xdr:nvPicPr>
        <xdr:cNvPr id="52" name="Picture 33"/>
        <xdr:cNvPicPr/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70" b="7996"/>
        <a:stretch/>
      </xdr:blipFill>
      <xdr:spPr bwMode="auto">
        <a:xfrm>
          <a:off x="724455" y="39785925"/>
          <a:ext cx="1620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143430</xdr:colOff>
      <xdr:row>208</xdr:row>
      <xdr:rowOff>38099</xdr:rowOff>
    </xdr:from>
    <xdr:to>
      <xdr:col>3</xdr:col>
      <xdr:colOff>472230</xdr:colOff>
      <xdr:row>214</xdr:row>
      <xdr:rowOff>172049</xdr:rowOff>
    </xdr:to>
    <xdr:pic>
      <xdr:nvPicPr>
        <xdr:cNvPr id="53" name="Picture 34"/>
        <xdr:cNvPicPr/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92" b="10078"/>
        <a:stretch/>
      </xdr:blipFill>
      <xdr:spPr bwMode="auto">
        <a:xfrm>
          <a:off x="753030" y="41167049"/>
          <a:ext cx="1548000" cy="1296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590549</xdr:colOff>
      <xdr:row>37</xdr:row>
      <xdr:rowOff>19050</xdr:rowOff>
    </xdr:from>
    <xdr:to>
      <xdr:col>6</xdr:col>
      <xdr:colOff>29336</xdr:colOff>
      <xdr:row>44</xdr:row>
      <xdr:rowOff>152401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5" b="14084"/>
        <a:stretch/>
      </xdr:blipFill>
      <xdr:spPr>
        <a:xfrm>
          <a:off x="1200149" y="7524750"/>
          <a:ext cx="2486787" cy="1800226"/>
        </a:xfrm>
        <a:prstGeom prst="rect">
          <a:avLst/>
        </a:prstGeom>
      </xdr:spPr>
    </xdr:pic>
    <xdr:clientData/>
  </xdr:twoCellAnchor>
  <xdr:twoCellAnchor>
    <xdr:from>
      <xdr:col>1</xdr:col>
      <xdr:colOff>112105</xdr:colOff>
      <xdr:row>145</xdr:row>
      <xdr:rowOff>19049</xdr:rowOff>
    </xdr:from>
    <xdr:to>
      <xdr:col>3</xdr:col>
      <xdr:colOff>512905</xdr:colOff>
      <xdr:row>151</xdr:row>
      <xdr:rowOff>188999</xdr:rowOff>
    </xdr:to>
    <xdr:pic>
      <xdr:nvPicPr>
        <xdr:cNvPr id="56" name="Picture 27"/>
        <xdr:cNvPicPr/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82" b="9294"/>
        <a:stretch/>
      </xdr:blipFill>
      <xdr:spPr bwMode="auto">
        <a:xfrm>
          <a:off x="721705" y="28889324"/>
          <a:ext cx="1620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>
    <xdr:from>
      <xdr:col>1</xdr:col>
      <xdr:colOff>259905</xdr:colOff>
      <xdr:row>215</xdr:row>
      <xdr:rowOff>9524</xdr:rowOff>
    </xdr:from>
    <xdr:to>
      <xdr:col>3</xdr:col>
      <xdr:colOff>336705</xdr:colOff>
      <xdr:row>221</xdr:row>
      <xdr:rowOff>143474</xdr:rowOff>
    </xdr:to>
    <xdr:pic>
      <xdr:nvPicPr>
        <xdr:cNvPr id="59" name="Picture 34"/>
        <xdr:cNvPicPr/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69505" y="42500549"/>
          <a:ext cx="1296000" cy="1296000"/>
        </a:xfrm>
        <a:prstGeom prst="rect">
          <a:avLst/>
        </a:prstGeom>
        <a:ln w="9360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6:Q226"/>
  <sheetViews>
    <sheetView tabSelected="1" workbookViewId="0">
      <selection activeCell="E216" sqref="E216:G222"/>
    </sheetView>
  </sheetViews>
  <sheetFormatPr defaultRowHeight="15.75" x14ac:dyDescent="0.25"/>
  <cols>
    <col min="7" max="7" width="12.42578125" customWidth="1"/>
    <col min="8" max="9" width="13.140625" customWidth="1"/>
    <col min="10" max="10" width="13" style="1" customWidth="1"/>
    <col min="11" max="11" width="15.42578125" customWidth="1"/>
    <col min="12" max="12" width="14.7109375" style="15" customWidth="1"/>
  </cols>
  <sheetData>
    <row r="26" spans="2:8" ht="18.75" x14ac:dyDescent="0.3">
      <c r="B26" s="2" t="s">
        <v>0</v>
      </c>
    </row>
    <row r="28" spans="2:8" ht="21" x14ac:dyDescent="0.35">
      <c r="B28" s="2" t="s">
        <v>48</v>
      </c>
    </row>
    <row r="30" spans="2:8" ht="18.75" x14ac:dyDescent="0.3">
      <c r="B30" s="2" t="s">
        <v>1</v>
      </c>
    </row>
    <row r="32" spans="2:8" ht="18.75" x14ac:dyDescent="0.3">
      <c r="B32" s="4" t="s">
        <v>3</v>
      </c>
      <c r="C32" s="3"/>
      <c r="D32" s="3"/>
      <c r="E32" s="3"/>
      <c r="F32" s="3"/>
      <c r="G32" s="3"/>
      <c r="H32" s="3"/>
    </row>
    <row r="33" spans="1:16" ht="18.75" x14ac:dyDescent="0.3">
      <c r="B33" s="4"/>
      <c r="C33" s="3"/>
      <c r="D33" s="3"/>
      <c r="E33" s="3"/>
      <c r="F33" s="3"/>
      <c r="G33" s="3"/>
      <c r="H33" s="3"/>
    </row>
    <row r="34" spans="1:16" ht="18.75" x14ac:dyDescent="0.3">
      <c r="B34" s="4" t="s">
        <v>2</v>
      </c>
      <c r="C34" s="3"/>
      <c r="D34" s="3"/>
      <c r="E34" s="3"/>
      <c r="F34" s="3"/>
      <c r="G34" s="3"/>
      <c r="H34" s="3"/>
    </row>
    <row r="35" spans="1:16" ht="18.75" x14ac:dyDescent="0.3">
      <c r="B35" s="4"/>
      <c r="C35" s="3"/>
      <c r="D35" s="3"/>
      <c r="E35" s="3"/>
      <c r="F35" s="3"/>
      <c r="G35" s="3"/>
      <c r="H35" s="3"/>
    </row>
    <row r="36" spans="1:16" ht="18.75" x14ac:dyDescent="0.3">
      <c r="B36" s="4" t="s">
        <v>36</v>
      </c>
      <c r="C36" s="3"/>
      <c r="D36" s="3"/>
      <c r="E36" s="3"/>
      <c r="F36" s="3"/>
      <c r="G36" s="3"/>
      <c r="H36" s="3"/>
    </row>
    <row r="37" spans="1:16" ht="18.75" x14ac:dyDescent="0.3">
      <c r="B37" s="4"/>
      <c r="C37" s="3"/>
      <c r="D37" s="3"/>
      <c r="E37" s="3"/>
      <c r="F37" s="3"/>
      <c r="G37" s="3"/>
      <c r="H37" s="3"/>
    </row>
    <row r="38" spans="1:16" ht="18.75" x14ac:dyDescent="0.3">
      <c r="B38" s="4"/>
      <c r="C38" s="3"/>
      <c r="D38" s="3"/>
      <c r="E38" s="3"/>
      <c r="F38" s="3"/>
      <c r="G38" s="3"/>
      <c r="H38" s="3"/>
    </row>
    <row r="39" spans="1:16" ht="18.75" x14ac:dyDescent="0.3">
      <c r="B39" s="4"/>
      <c r="C39" s="3"/>
      <c r="D39" s="3"/>
      <c r="E39" s="3"/>
      <c r="F39" s="3"/>
      <c r="G39" s="3"/>
      <c r="H39" s="3"/>
    </row>
    <row r="40" spans="1:16" ht="18.75" x14ac:dyDescent="0.3">
      <c r="B40" s="4"/>
      <c r="C40" s="3"/>
      <c r="D40" s="3"/>
      <c r="E40" s="3"/>
      <c r="F40" s="3"/>
      <c r="G40" s="3"/>
      <c r="H40" s="3"/>
    </row>
    <row r="41" spans="1:16" ht="18.75" x14ac:dyDescent="0.3">
      <c r="B41" s="4"/>
      <c r="C41" s="3"/>
      <c r="D41" s="3"/>
      <c r="E41" s="3"/>
      <c r="F41" s="3"/>
      <c r="G41" s="3"/>
      <c r="H41" s="3"/>
    </row>
    <row r="42" spans="1:16" ht="18.75" x14ac:dyDescent="0.3">
      <c r="B42" s="4"/>
      <c r="C42" s="3"/>
      <c r="D42" s="3"/>
      <c r="E42" s="3"/>
      <c r="F42" s="3"/>
      <c r="G42" s="3"/>
      <c r="H42" s="3"/>
    </row>
    <row r="43" spans="1:16" ht="18.75" x14ac:dyDescent="0.3">
      <c r="B43" s="4"/>
      <c r="C43" s="3"/>
      <c r="D43" s="3"/>
      <c r="E43" s="3"/>
      <c r="F43" s="3"/>
      <c r="G43" s="10" t="s">
        <v>37</v>
      </c>
      <c r="H43" s="3"/>
    </row>
    <row r="44" spans="1:16" ht="18.75" x14ac:dyDescent="0.3">
      <c r="B44" s="4"/>
      <c r="C44" s="3"/>
      <c r="D44" s="3"/>
      <c r="E44" s="3"/>
      <c r="F44" s="3"/>
      <c r="G44" s="3"/>
      <c r="H44" s="3"/>
    </row>
    <row r="45" spans="1:16" ht="18.75" x14ac:dyDescent="0.3">
      <c r="B45" s="4"/>
      <c r="C45" s="3"/>
      <c r="D45" s="3"/>
      <c r="E45" s="3"/>
      <c r="F45" s="3"/>
      <c r="G45" s="3"/>
      <c r="H45" s="3"/>
    </row>
    <row r="46" spans="1:16" x14ac:dyDescent="0.25">
      <c r="N46" s="11"/>
    </row>
    <row r="47" spans="1:16" x14ac:dyDescent="0.25">
      <c r="B47" s="16"/>
      <c r="C47" s="16"/>
      <c r="D47" s="17"/>
      <c r="E47" s="18" t="s">
        <v>4</v>
      </c>
      <c r="F47" s="18"/>
      <c r="G47" s="18"/>
      <c r="H47" s="19"/>
      <c r="I47" s="20"/>
      <c r="J47" s="12" t="s">
        <v>5</v>
      </c>
      <c r="K47" s="5" t="s">
        <v>6</v>
      </c>
      <c r="L47" s="60" t="s">
        <v>47</v>
      </c>
      <c r="N47" s="11"/>
    </row>
    <row r="48" spans="1:16" x14ac:dyDescent="0.25">
      <c r="A48" s="27" t="s">
        <v>7</v>
      </c>
      <c r="B48" s="31"/>
      <c r="C48" s="32"/>
      <c r="D48" s="33"/>
      <c r="E48" s="47" t="s">
        <v>82</v>
      </c>
      <c r="F48" s="48"/>
      <c r="G48" s="49"/>
      <c r="H48" s="21"/>
      <c r="I48" s="21"/>
      <c r="J48" s="21"/>
      <c r="K48" s="21"/>
      <c r="L48" s="61"/>
      <c r="N48" s="11"/>
      <c r="P48" s="11"/>
    </row>
    <row r="49" spans="1:17" ht="15" x14ac:dyDescent="0.25">
      <c r="A49" s="27"/>
      <c r="B49" s="34"/>
      <c r="C49" s="35"/>
      <c r="D49" s="36"/>
      <c r="E49" s="43"/>
      <c r="F49" s="50"/>
      <c r="G49" s="42"/>
      <c r="H49" s="22" t="s">
        <v>8</v>
      </c>
      <c r="I49" s="23">
        <v>102</v>
      </c>
      <c r="J49" s="24">
        <v>0</v>
      </c>
      <c r="K49" s="30">
        <f>I49*J49</f>
        <v>0</v>
      </c>
      <c r="L49" s="62">
        <v>200</v>
      </c>
      <c r="N49" s="11"/>
      <c r="P49" s="11"/>
    </row>
    <row r="50" spans="1:17" ht="15" x14ac:dyDescent="0.25">
      <c r="A50" s="27"/>
      <c r="B50" s="34"/>
      <c r="C50" s="35"/>
      <c r="D50" s="36"/>
      <c r="E50" s="43"/>
      <c r="F50" s="50"/>
      <c r="G50" s="42"/>
      <c r="H50" s="22"/>
      <c r="I50" s="23"/>
      <c r="J50" s="24"/>
      <c r="K50" s="30"/>
      <c r="L50" s="63"/>
      <c r="N50" s="11"/>
      <c r="O50" s="11"/>
      <c r="P50" s="11"/>
    </row>
    <row r="51" spans="1:17" x14ac:dyDescent="0.25">
      <c r="A51" s="27"/>
      <c r="B51" s="34"/>
      <c r="C51" s="35"/>
      <c r="D51" s="36"/>
      <c r="E51" s="43"/>
      <c r="F51" s="41"/>
      <c r="G51" s="42"/>
      <c r="H51" s="25"/>
      <c r="I51" s="25"/>
      <c r="J51" s="25"/>
      <c r="K51" s="25"/>
      <c r="L51" s="63"/>
      <c r="N51" s="11"/>
      <c r="P51" s="11"/>
    </row>
    <row r="52" spans="1:17" ht="15" x14ac:dyDescent="0.25">
      <c r="A52" s="27"/>
      <c r="B52" s="34"/>
      <c r="C52" s="35"/>
      <c r="D52" s="36"/>
      <c r="E52" s="40" t="s">
        <v>50</v>
      </c>
      <c r="F52" s="41"/>
      <c r="G52" s="42"/>
      <c r="H52" s="22" t="s">
        <v>9</v>
      </c>
      <c r="I52" s="23">
        <v>105</v>
      </c>
      <c r="J52" s="24">
        <v>0</v>
      </c>
      <c r="K52" s="30">
        <f>I52*J52</f>
        <v>0</v>
      </c>
      <c r="L52" s="63"/>
      <c r="N52" s="11"/>
      <c r="P52" s="11"/>
      <c r="Q52" s="11"/>
    </row>
    <row r="53" spans="1:17" ht="15" x14ac:dyDescent="0.25">
      <c r="A53" s="27"/>
      <c r="B53" s="34"/>
      <c r="C53" s="35"/>
      <c r="D53" s="36"/>
      <c r="E53" s="43"/>
      <c r="F53" s="41"/>
      <c r="G53" s="42"/>
      <c r="H53" s="22"/>
      <c r="I53" s="23"/>
      <c r="J53" s="24"/>
      <c r="K53" s="30"/>
      <c r="L53" s="63"/>
      <c r="N53" s="11"/>
    </row>
    <row r="54" spans="1:17" x14ac:dyDescent="0.25">
      <c r="A54" s="27"/>
      <c r="B54" s="37"/>
      <c r="C54" s="38"/>
      <c r="D54" s="39"/>
      <c r="E54" s="44" t="s">
        <v>76</v>
      </c>
      <c r="F54" s="45"/>
      <c r="G54" s="46"/>
      <c r="H54" s="25"/>
      <c r="I54" s="26"/>
      <c r="J54" s="26"/>
      <c r="K54" s="26"/>
      <c r="L54" s="64"/>
      <c r="N54" s="11"/>
    </row>
    <row r="55" spans="1:17" x14ac:dyDescent="0.25">
      <c r="A55" s="27" t="s">
        <v>10</v>
      </c>
      <c r="B55" s="28"/>
      <c r="C55" s="28"/>
      <c r="D55" s="28"/>
      <c r="E55" s="47" t="s">
        <v>38</v>
      </c>
      <c r="F55" s="48"/>
      <c r="G55" s="49"/>
      <c r="H55" s="21"/>
      <c r="I55" s="21"/>
      <c r="J55" s="21"/>
      <c r="K55" s="21"/>
      <c r="L55" s="62">
        <v>220</v>
      </c>
    </row>
    <row r="56" spans="1:17" ht="15" x14ac:dyDescent="0.25">
      <c r="A56" s="27"/>
      <c r="B56" s="29"/>
      <c r="C56" s="29"/>
      <c r="D56" s="29"/>
      <c r="E56" s="43"/>
      <c r="F56" s="50"/>
      <c r="G56" s="42"/>
      <c r="H56" s="22" t="s">
        <v>8</v>
      </c>
      <c r="I56" s="23">
        <v>101</v>
      </c>
      <c r="J56" s="24">
        <v>0</v>
      </c>
      <c r="K56" s="30">
        <f>I56*J56</f>
        <v>0</v>
      </c>
      <c r="L56" s="63"/>
    </row>
    <row r="57" spans="1:17" ht="15" x14ac:dyDescent="0.25">
      <c r="A57" s="27"/>
      <c r="B57" s="29"/>
      <c r="C57" s="29"/>
      <c r="D57" s="29"/>
      <c r="E57" s="43"/>
      <c r="F57" s="50"/>
      <c r="G57" s="42"/>
      <c r="H57" s="22"/>
      <c r="I57" s="23"/>
      <c r="J57" s="24"/>
      <c r="K57" s="30"/>
      <c r="L57" s="63"/>
    </row>
    <row r="58" spans="1:17" x14ac:dyDescent="0.25">
      <c r="A58" s="27"/>
      <c r="B58" s="29"/>
      <c r="C58" s="29"/>
      <c r="D58" s="29"/>
      <c r="E58" s="43"/>
      <c r="F58" s="41"/>
      <c r="G58" s="42"/>
      <c r="H58" s="25"/>
      <c r="I58" s="25"/>
      <c r="J58" s="25"/>
      <c r="K58" s="25"/>
      <c r="L58" s="63"/>
    </row>
    <row r="59" spans="1:17" ht="15" x14ac:dyDescent="0.25">
      <c r="A59" s="27"/>
      <c r="B59" s="29"/>
      <c r="C59" s="29"/>
      <c r="D59" s="29"/>
      <c r="E59" s="40" t="s">
        <v>50</v>
      </c>
      <c r="F59" s="41"/>
      <c r="G59" s="42"/>
      <c r="H59" s="22" t="s">
        <v>9</v>
      </c>
      <c r="I59" s="23">
        <v>104</v>
      </c>
      <c r="J59" s="24">
        <v>0</v>
      </c>
      <c r="K59" s="30">
        <f>I59*J59</f>
        <v>0</v>
      </c>
      <c r="L59" s="63"/>
    </row>
    <row r="60" spans="1:17" ht="15" x14ac:dyDescent="0.25">
      <c r="A60" s="27"/>
      <c r="B60" s="29"/>
      <c r="C60" s="29"/>
      <c r="D60" s="29"/>
      <c r="E60" s="43"/>
      <c r="F60" s="41"/>
      <c r="G60" s="42"/>
      <c r="H60" s="22"/>
      <c r="I60" s="23"/>
      <c r="J60" s="24"/>
      <c r="K60" s="30"/>
      <c r="L60" s="63"/>
    </row>
    <row r="61" spans="1:17" x14ac:dyDescent="0.25">
      <c r="A61" s="27"/>
      <c r="B61" s="29"/>
      <c r="C61" s="29"/>
      <c r="D61" s="29"/>
      <c r="E61" s="44" t="s">
        <v>51</v>
      </c>
      <c r="F61" s="45"/>
      <c r="G61" s="46"/>
      <c r="H61" s="26"/>
      <c r="I61" s="26"/>
      <c r="J61" s="26"/>
      <c r="K61" s="26"/>
      <c r="L61" s="65"/>
    </row>
    <row r="62" spans="1:17" x14ac:dyDescent="0.25">
      <c r="A62" s="27" t="s">
        <v>11</v>
      </c>
      <c r="B62" s="29"/>
      <c r="C62" s="29"/>
      <c r="D62" s="29"/>
      <c r="E62" s="47" t="s">
        <v>39</v>
      </c>
      <c r="F62" s="48"/>
      <c r="G62" s="49"/>
      <c r="H62" s="21"/>
      <c r="I62" s="21"/>
      <c r="J62" s="21"/>
      <c r="K62" s="21"/>
      <c r="L62" s="62">
        <v>220</v>
      </c>
    </row>
    <row r="63" spans="1:17" ht="15" x14ac:dyDescent="0.25">
      <c r="A63" s="27"/>
      <c r="B63" s="29"/>
      <c r="C63" s="29"/>
      <c r="D63" s="29"/>
      <c r="E63" s="43"/>
      <c r="F63" s="50"/>
      <c r="G63" s="42"/>
      <c r="H63" s="22" t="s">
        <v>8</v>
      </c>
      <c r="I63" s="23">
        <v>101</v>
      </c>
      <c r="J63" s="24">
        <v>0</v>
      </c>
      <c r="K63" s="30">
        <f>I63*J63</f>
        <v>0</v>
      </c>
      <c r="L63" s="63"/>
      <c r="N63" s="11"/>
    </row>
    <row r="64" spans="1:17" ht="15" x14ac:dyDescent="0.25">
      <c r="A64" s="27"/>
      <c r="B64" s="29"/>
      <c r="C64" s="29"/>
      <c r="D64" s="29"/>
      <c r="E64" s="43"/>
      <c r="F64" s="50"/>
      <c r="G64" s="42"/>
      <c r="H64" s="22"/>
      <c r="I64" s="23"/>
      <c r="J64" s="24"/>
      <c r="K64" s="30"/>
      <c r="L64" s="63"/>
    </row>
    <row r="65" spans="1:12" x14ac:dyDescent="0.25">
      <c r="A65" s="27"/>
      <c r="B65" s="29"/>
      <c r="C65" s="29"/>
      <c r="D65" s="29"/>
      <c r="E65" s="43"/>
      <c r="F65" s="41"/>
      <c r="G65" s="42"/>
      <c r="H65" s="25"/>
      <c r="I65" s="25"/>
      <c r="J65" s="25"/>
      <c r="K65" s="25"/>
      <c r="L65" s="63"/>
    </row>
    <row r="66" spans="1:12" ht="15" x14ac:dyDescent="0.25">
      <c r="A66" s="27"/>
      <c r="B66" s="29"/>
      <c r="C66" s="29"/>
      <c r="D66" s="29"/>
      <c r="E66" s="40" t="s">
        <v>49</v>
      </c>
      <c r="F66" s="41"/>
      <c r="G66" s="42"/>
      <c r="H66" s="22" t="s">
        <v>9</v>
      </c>
      <c r="I66" s="23">
        <v>104</v>
      </c>
      <c r="J66" s="24">
        <v>0</v>
      </c>
      <c r="K66" s="30">
        <f>I66*J66</f>
        <v>0</v>
      </c>
      <c r="L66" s="63"/>
    </row>
    <row r="67" spans="1:12" ht="15" customHeight="1" x14ac:dyDescent="0.25">
      <c r="A67" s="27"/>
      <c r="B67" s="29"/>
      <c r="C67" s="29"/>
      <c r="D67" s="29"/>
      <c r="E67" s="43"/>
      <c r="F67" s="41"/>
      <c r="G67" s="42"/>
      <c r="H67" s="22"/>
      <c r="I67" s="23"/>
      <c r="J67" s="24"/>
      <c r="K67" s="30"/>
      <c r="L67" s="63"/>
    </row>
    <row r="68" spans="1:12" x14ac:dyDescent="0.25">
      <c r="A68" s="27"/>
      <c r="B68" s="29"/>
      <c r="C68" s="29"/>
      <c r="D68" s="29"/>
      <c r="E68" s="44" t="s">
        <v>51</v>
      </c>
      <c r="F68" s="45"/>
      <c r="G68" s="46"/>
      <c r="H68" s="26"/>
      <c r="I68" s="26"/>
      <c r="J68" s="26"/>
      <c r="K68" s="26"/>
      <c r="L68" s="65"/>
    </row>
    <row r="69" spans="1:12" ht="15.75" customHeight="1" x14ac:dyDescent="0.25">
      <c r="A69" s="27" t="s">
        <v>12</v>
      </c>
      <c r="B69" s="29"/>
      <c r="C69" s="29"/>
      <c r="D69" s="29"/>
      <c r="E69" s="47" t="s">
        <v>40</v>
      </c>
      <c r="F69" s="48"/>
      <c r="G69" s="49"/>
      <c r="H69" s="21"/>
      <c r="I69" s="21"/>
      <c r="J69" s="21"/>
      <c r="K69" s="21"/>
      <c r="L69" s="62">
        <v>220</v>
      </c>
    </row>
    <row r="70" spans="1:12" ht="15" x14ac:dyDescent="0.25">
      <c r="A70" s="27"/>
      <c r="B70" s="29"/>
      <c r="C70" s="29"/>
      <c r="D70" s="29"/>
      <c r="E70" s="43"/>
      <c r="F70" s="50"/>
      <c r="G70" s="42"/>
      <c r="H70" s="22" t="s">
        <v>8</v>
      </c>
      <c r="I70" s="23">
        <v>101</v>
      </c>
      <c r="J70" s="24">
        <v>0</v>
      </c>
      <c r="K70" s="30">
        <f>I70*J70</f>
        <v>0</v>
      </c>
      <c r="L70" s="63"/>
    </row>
    <row r="71" spans="1:12" ht="15" x14ac:dyDescent="0.25">
      <c r="A71" s="27"/>
      <c r="B71" s="29"/>
      <c r="C71" s="29"/>
      <c r="D71" s="29"/>
      <c r="E71" s="43"/>
      <c r="F71" s="50"/>
      <c r="G71" s="42"/>
      <c r="H71" s="22"/>
      <c r="I71" s="23"/>
      <c r="J71" s="24"/>
      <c r="K71" s="30"/>
      <c r="L71" s="63"/>
    </row>
    <row r="72" spans="1:12" x14ac:dyDescent="0.25">
      <c r="A72" s="27"/>
      <c r="B72" s="29"/>
      <c r="C72" s="29"/>
      <c r="D72" s="29"/>
      <c r="E72" s="43"/>
      <c r="F72" s="41"/>
      <c r="G72" s="42"/>
      <c r="H72" s="25"/>
      <c r="I72" s="25"/>
      <c r="J72" s="25"/>
      <c r="K72" s="25"/>
      <c r="L72" s="63"/>
    </row>
    <row r="73" spans="1:12" ht="15" x14ac:dyDescent="0.25">
      <c r="A73" s="27"/>
      <c r="B73" s="29"/>
      <c r="C73" s="29"/>
      <c r="D73" s="29"/>
      <c r="E73" s="40" t="s">
        <v>49</v>
      </c>
      <c r="F73" s="41"/>
      <c r="G73" s="42"/>
      <c r="H73" s="22" t="s">
        <v>9</v>
      </c>
      <c r="I73" s="23">
        <v>104</v>
      </c>
      <c r="J73" s="24">
        <v>0</v>
      </c>
      <c r="K73" s="30">
        <f>I73*J73</f>
        <v>0</v>
      </c>
      <c r="L73" s="63"/>
    </row>
    <row r="74" spans="1:12" ht="15" x14ac:dyDescent="0.25">
      <c r="A74" s="27"/>
      <c r="B74" s="29"/>
      <c r="C74" s="29"/>
      <c r="D74" s="29"/>
      <c r="E74" s="43"/>
      <c r="F74" s="41"/>
      <c r="G74" s="42"/>
      <c r="H74" s="22"/>
      <c r="I74" s="23"/>
      <c r="J74" s="24"/>
      <c r="K74" s="30"/>
      <c r="L74" s="63"/>
    </row>
    <row r="75" spans="1:12" x14ac:dyDescent="0.25">
      <c r="A75" s="27"/>
      <c r="B75" s="29"/>
      <c r="C75" s="29"/>
      <c r="D75" s="29"/>
      <c r="E75" s="44" t="s">
        <v>77</v>
      </c>
      <c r="F75" s="45"/>
      <c r="G75" s="46"/>
      <c r="H75" s="26"/>
      <c r="I75" s="26"/>
      <c r="J75" s="26"/>
      <c r="K75" s="26"/>
      <c r="L75" s="65"/>
    </row>
    <row r="76" spans="1:12" ht="15.75" customHeight="1" x14ac:dyDescent="0.25">
      <c r="A76" s="27" t="s">
        <v>13</v>
      </c>
      <c r="B76" s="29"/>
      <c r="C76" s="29"/>
      <c r="D76" s="29"/>
      <c r="E76" s="47" t="s">
        <v>41</v>
      </c>
      <c r="F76" s="48"/>
      <c r="G76" s="49"/>
      <c r="H76" s="21"/>
      <c r="I76" s="21"/>
      <c r="J76" s="21"/>
      <c r="K76" s="21"/>
      <c r="L76" s="62">
        <v>370</v>
      </c>
    </row>
    <row r="77" spans="1:12" ht="15" x14ac:dyDescent="0.25">
      <c r="A77" s="27"/>
      <c r="B77" s="29"/>
      <c r="C77" s="29"/>
      <c r="D77" s="29"/>
      <c r="E77" s="43"/>
      <c r="F77" s="50"/>
      <c r="G77" s="42"/>
      <c r="H77" s="22" t="s">
        <v>8</v>
      </c>
      <c r="I77" s="23">
        <v>78</v>
      </c>
      <c r="J77" s="24">
        <v>0</v>
      </c>
      <c r="K77" s="30">
        <f>I77*J77</f>
        <v>0</v>
      </c>
      <c r="L77" s="63"/>
    </row>
    <row r="78" spans="1:12" ht="15" x14ac:dyDescent="0.25">
      <c r="A78" s="27"/>
      <c r="B78" s="29"/>
      <c r="C78" s="29"/>
      <c r="D78" s="29"/>
      <c r="E78" s="43"/>
      <c r="F78" s="50"/>
      <c r="G78" s="42"/>
      <c r="H78" s="22"/>
      <c r="I78" s="23"/>
      <c r="J78" s="24"/>
      <c r="K78" s="30"/>
      <c r="L78" s="63"/>
    </row>
    <row r="79" spans="1:12" x14ac:dyDescent="0.25">
      <c r="A79" s="27"/>
      <c r="B79" s="29"/>
      <c r="C79" s="29"/>
      <c r="D79" s="29"/>
      <c r="E79" s="43"/>
      <c r="F79" s="41"/>
      <c r="G79" s="42"/>
      <c r="H79" s="25"/>
      <c r="I79" s="25"/>
      <c r="J79" s="25"/>
      <c r="K79" s="25"/>
      <c r="L79" s="63"/>
    </row>
    <row r="80" spans="1:12" ht="15" x14ac:dyDescent="0.25">
      <c r="A80" s="27"/>
      <c r="B80" s="29"/>
      <c r="C80" s="29"/>
      <c r="D80" s="29"/>
      <c r="E80" s="40" t="s">
        <v>53</v>
      </c>
      <c r="F80" s="41"/>
      <c r="G80" s="42"/>
      <c r="H80" s="22" t="s">
        <v>9</v>
      </c>
      <c r="I80" s="23">
        <v>81</v>
      </c>
      <c r="J80" s="24">
        <v>0</v>
      </c>
      <c r="K80" s="30">
        <f>I80*J80</f>
        <v>0</v>
      </c>
      <c r="L80" s="63"/>
    </row>
    <row r="81" spans="1:12" ht="15" customHeight="1" x14ac:dyDescent="0.25">
      <c r="A81" s="27"/>
      <c r="B81" s="29"/>
      <c r="C81" s="29"/>
      <c r="D81" s="29"/>
      <c r="E81" s="43"/>
      <c r="F81" s="41"/>
      <c r="G81" s="42"/>
      <c r="H81" s="22"/>
      <c r="I81" s="23"/>
      <c r="J81" s="24"/>
      <c r="K81" s="30"/>
      <c r="L81" s="63"/>
    </row>
    <row r="82" spans="1:12" x14ac:dyDescent="0.25">
      <c r="A82" s="27"/>
      <c r="B82" s="29"/>
      <c r="C82" s="29"/>
      <c r="D82" s="29"/>
      <c r="E82" s="44" t="s">
        <v>77</v>
      </c>
      <c r="F82" s="45"/>
      <c r="G82" s="46"/>
      <c r="H82" s="26"/>
      <c r="I82" s="26"/>
      <c r="J82" s="26"/>
      <c r="K82" s="26"/>
      <c r="L82" s="65"/>
    </row>
    <row r="83" spans="1:12" x14ac:dyDescent="0.25">
      <c r="A83" s="27" t="s">
        <v>14</v>
      </c>
      <c r="B83" s="29"/>
      <c r="C83" s="29"/>
      <c r="D83" s="29"/>
      <c r="E83" s="47" t="s">
        <v>42</v>
      </c>
      <c r="F83" s="48"/>
      <c r="G83" s="49"/>
      <c r="H83" s="21"/>
      <c r="I83" s="21"/>
      <c r="J83" s="21"/>
      <c r="K83" s="21"/>
      <c r="L83" s="62">
        <v>340</v>
      </c>
    </row>
    <row r="84" spans="1:12" ht="15" x14ac:dyDescent="0.25">
      <c r="A84" s="27"/>
      <c r="B84" s="29"/>
      <c r="C84" s="29"/>
      <c r="D84" s="29"/>
      <c r="E84" s="43"/>
      <c r="F84" s="50"/>
      <c r="G84" s="42"/>
      <c r="H84" s="22" t="s">
        <v>8</v>
      </c>
      <c r="I84" s="23">
        <v>81</v>
      </c>
      <c r="J84" s="24">
        <v>0</v>
      </c>
      <c r="K84" s="30">
        <f>I84*J84</f>
        <v>0</v>
      </c>
      <c r="L84" s="63"/>
    </row>
    <row r="85" spans="1:12" ht="15" x14ac:dyDescent="0.25">
      <c r="A85" s="27"/>
      <c r="B85" s="29"/>
      <c r="C85" s="29"/>
      <c r="D85" s="29"/>
      <c r="E85" s="43"/>
      <c r="F85" s="50"/>
      <c r="G85" s="42"/>
      <c r="H85" s="22"/>
      <c r="I85" s="23"/>
      <c r="J85" s="24"/>
      <c r="K85" s="30"/>
      <c r="L85" s="63"/>
    </row>
    <row r="86" spans="1:12" x14ac:dyDescent="0.25">
      <c r="A86" s="27"/>
      <c r="B86" s="29"/>
      <c r="C86" s="29"/>
      <c r="D86" s="29"/>
      <c r="E86" s="43"/>
      <c r="F86" s="41"/>
      <c r="G86" s="42"/>
      <c r="H86" s="25"/>
      <c r="I86" s="25"/>
      <c r="J86" s="25"/>
      <c r="K86" s="25"/>
      <c r="L86" s="63"/>
    </row>
    <row r="87" spans="1:12" ht="15" x14ac:dyDescent="0.25">
      <c r="A87" s="27"/>
      <c r="B87" s="29"/>
      <c r="C87" s="29"/>
      <c r="D87" s="29"/>
      <c r="E87" s="40" t="s">
        <v>54</v>
      </c>
      <c r="F87" s="41"/>
      <c r="G87" s="42"/>
      <c r="H87" s="22" t="s">
        <v>9</v>
      </c>
      <c r="I87" s="23">
        <v>84</v>
      </c>
      <c r="J87" s="24">
        <v>0</v>
      </c>
      <c r="K87" s="30">
        <f>I87*J87</f>
        <v>0</v>
      </c>
      <c r="L87" s="63"/>
    </row>
    <row r="88" spans="1:12" ht="15" x14ac:dyDescent="0.25">
      <c r="A88" s="27"/>
      <c r="B88" s="29"/>
      <c r="C88" s="29"/>
      <c r="D88" s="29"/>
      <c r="E88" s="43"/>
      <c r="F88" s="41"/>
      <c r="G88" s="42"/>
      <c r="H88" s="22"/>
      <c r="I88" s="23"/>
      <c r="J88" s="24"/>
      <c r="K88" s="30"/>
      <c r="L88" s="63"/>
    </row>
    <row r="89" spans="1:12" x14ac:dyDescent="0.25">
      <c r="A89" s="27"/>
      <c r="B89" s="29"/>
      <c r="C89" s="29"/>
      <c r="D89" s="29"/>
      <c r="E89" s="44" t="s">
        <v>51</v>
      </c>
      <c r="F89" s="45"/>
      <c r="G89" s="46"/>
      <c r="H89" s="26"/>
      <c r="I89" s="26"/>
      <c r="J89" s="26"/>
      <c r="K89" s="26"/>
      <c r="L89" s="65"/>
    </row>
    <row r="90" spans="1:12" x14ac:dyDescent="0.25">
      <c r="A90" s="27" t="s">
        <v>15</v>
      </c>
      <c r="B90" s="29"/>
      <c r="C90" s="29"/>
      <c r="D90" s="29"/>
      <c r="E90" s="47" t="s">
        <v>43</v>
      </c>
      <c r="F90" s="48"/>
      <c r="G90" s="49"/>
      <c r="H90" s="21"/>
      <c r="I90" s="21"/>
      <c r="J90" s="21"/>
      <c r="K90" s="21"/>
      <c r="L90" s="62">
        <v>100</v>
      </c>
    </row>
    <row r="91" spans="1:12" ht="15" x14ac:dyDescent="0.25">
      <c r="A91" s="27"/>
      <c r="B91" s="29"/>
      <c r="C91" s="29"/>
      <c r="D91" s="29"/>
      <c r="E91" s="43"/>
      <c r="F91" s="50"/>
      <c r="G91" s="42"/>
      <c r="H91" s="22" t="s">
        <v>8</v>
      </c>
      <c r="I91" s="23">
        <v>122</v>
      </c>
      <c r="J91" s="24">
        <v>0</v>
      </c>
      <c r="K91" s="30">
        <f>I91*J91</f>
        <v>0</v>
      </c>
      <c r="L91" s="63"/>
    </row>
    <row r="92" spans="1:12" ht="15" x14ac:dyDescent="0.25">
      <c r="A92" s="27"/>
      <c r="B92" s="29"/>
      <c r="C92" s="29"/>
      <c r="D92" s="29"/>
      <c r="E92" s="43"/>
      <c r="F92" s="50"/>
      <c r="G92" s="42"/>
      <c r="H92" s="22"/>
      <c r="I92" s="23"/>
      <c r="J92" s="24"/>
      <c r="K92" s="30"/>
      <c r="L92" s="63"/>
    </row>
    <row r="93" spans="1:12" x14ac:dyDescent="0.25">
      <c r="A93" s="27"/>
      <c r="B93" s="29"/>
      <c r="C93" s="29"/>
      <c r="D93" s="29"/>
      <c r="E93" s="43"/>
      <c r="F93" s="41"/>
      <c r="G93" s="42"/>
      <c r="H93" s="25"/>
      <c r="I93" s="25"/>
      <c r="J93" s="25"/>
      <c r="K93" s="25"/>
      <c r="L93" s="63"/>
    </row>
    <row r="94" spans="1:12" ht="15" x14ac:dyDescent="0.25">
      <c r="A94" s="27"/>
      <c r="B94" s="29"/>
      <c r="C94" s="29"/>
      <c r="D94" s="29"/>
      <c r="E94" s="40" t="s">
        <v>55</v>
      </c>
      <c r="F94" s="41"/>
      <c r="G94" s="42"/>
      <c r="H94" s="22" t="s">
        <v>9</v>
      </c>
      <c r="I94" s="23">
        <v>125</v>
      </c>
      <c r="J94" s="24">
        <v>0</v>
      </c>
      <c r="K94" s="30">
        <f>I94*J94</f>
        <v>0</v>
      </c>
      <c r="L94" s="63"/>
    </row>
    <row r="95" spans="1:12" ht="15" x14ac:dyDescent="0.25">
      <c r="A95" s="27"/>
      <c r="B95" s="29"/>
      <c r="C95" s="29"/>
      <c r="D95" s="29"/>
      <c r="E95" s="43"/>
      <c r="F95" s="41"/>
      <c r="G95" s="42"/>
      <c r="H95" s="22"/>
      <c r="I95" s="23"/>
      <c r="J95" s="24"/>
      <c r="K95" s="30"/>
      <c r="L95" s="63"/>
    </row>
    <row r="96" spans="1:12" x14ac:dyDescent="0.25">
      <c r="A96" s="27"/>
      <c r="B96" s="29"/>
      <c r="C96" s="29"/>
      <c r="D96" s="29"/>
      <c r="E96" s="44" t="s">
        <v>52</v>
      </c>
      <c r="F96" s="45"/>
      <c r="G96" s="46"/>
      <c r="H96" s="26"/>
      <c r="I96" s="26"/>
      <c r="J96" s="26"/>
      <c r="K96" s="26"/>
      <c r="L96" s="65"/>
    </row>
    <row r="97" spans="1:12" x14ac:dyDescent="0.25">
      <c r="A97" s="27" t="s">
        <v>16</v>
      </c>
      <c r="B97" s="29"/>
      <c r="C97" s="29"/>
      <c r="D97" s="29"/>
      <c r="E97" s="47" t="s">
        <v>44</v>
      </c>
      <c r="F97" s="48"/>
      <c r="G97" s="49"/>
      <c r="H97" s="21"/>
      <c r="I97" s="21"/>
      <c r="J97" s="21"/>
      <c r="K97" s="21"/>
      <c r="L97" s="62">
        <v>100</v>
      </c>
    </row>
    <row r="98" spans="1:12" ht="15" x14ac:dyDescent="0.25">
      <c r="A98" s="27"/>
      <c r="B98" s="29"/>
      <c r="C98" s="29"/>
      <c r="D98" s="29"/>
      <c r="E98" s="43"/>
      <c r="F98" s="50"/>
      <c r="G98" s="42"/>
      <c r="H98" s="22" t="s">
        <v>8</v>
      </c>
      <c r="I98" s="23">
        <v>118</v>
      </c>
      <c r="J98" s="24">
        <v>0</v>
      </c>
      <c r="K98" s="30">
        <f>I98*J98</f>
        <v>0</v>
      </c>
      <c r="L98" s="63"/>
    </row>
    <row r="99" spans="1:12" ht="15" x14ac:dyDescent="0.25">
      <c r="A99" s="27"/>
      <c r="B99" s="29"/>
      <c r="C99" s="29"/>
      <c r="D99" s="29"/>
      <c r="E99" s="43"/>
      <c r="F99" s="50"/>
      <c r="G99" s="42"/>
      <c r="H99" s="22"/>
      <c r="I99" s="23"/>
      <c r="J99" s="24"/>
      <c r="K99" s="30"/>
      <c r="L99" s="63"/>
    </row>
    <row r="100" spans="1:12" x14ac:dyDescent="0.25">
      <c r="A100" s="27"/>
      <c r="B100" s="29"/>
      <c r="C100" s="29"/>
      <c r="D100" s="29"/>
      <c r="E100" s="43"/>
      <c r="F100" s="41"/>
      <c r="G100" s="42"/>
      <c r="H100" s="25"/>
      <c r="I100" s="25"/>
      <c r="J100" s="25"/>
      <c r="K100" s="25"/>
      <c r="L100" s="63"/>
    </row>
    <row r="101" spans="1:12" ht="15" x14ac:dyDescent="0.25">
      <c r="A101" s="27"/>
      <c r="B101" s="29"/>
      <c r="C101" s="29"/>
      <c r="D101" s="29"/>
      <c r="E101" s="40" t="s">
        <v>55</v>
      </c>
      <c r="F101" s="41"/>
      <c r="G101" s="42"/>
      <c r="H101" s="22" t="s">
        <v>9</v>
      </c>
      <c r="I101" s="23">
        <v>121</v>
      </c>
      <c r="J101" s="24">
        <v>0</v>
      </c>
      <c r="K101" s="30">
        <f>I101*J101</f>
        <v>0</v>
      </c>
      <c r="L101" s="63"/>
    </row>
    <row r="102" spans="1:12" ht="15" x14ac:dyDescent="0.25">
      <c r="A102" s="27"/>
      <c r="B102" s="29"/>
      <c r="C102" s="29"/>
      <c r="D102" s="29"/>
      <c r="E102" s="43"/>
      <c r="F102" s="41"/>
      <c r="G102" s="42"/>
      <c r="H102" s="22"/>
      <c r="I102" s="23"/>
      <c r="J102" s="24"/>
      <c r="K102" s="30"/>
      <c r="L102" s="63"/>
    </row>
    <row r="103" spans="1:12" x14ac:dyDescent="0.25">
      <c r="A103" s="27"/>
      <c r="B103" s="29"/>
      <c r="C103" s="29"/>
      <c r="D103" s="29"/>
      <c r="E103" s="44" t="s">
        <v>52</v>
      </c>
      <c r="F103" s="45"/>
      <c r="G103" s="46"/>
      <c r="H103" s="26"/>
      <c r="I103" s="26"/>
      <c r="J103" s="26"/>
      <c r="K103" s="26"/>
      <c r="L103" s="65"/>
    </row>
    <row r="104" spans="1:12" x14ac:dyDescent="0.25">
      <c r="A104" s="27" t="s">
        <v>17</v>
      </c>
      <c r="B104" s="29"/>
      <c r="C104" s="29"/>
      <c r="D104" s="29"/>
      <c r="E104" s="47" t="s">
        <v>83</v>
      </c>
      <c r="F104" s="48"/>
      <c r="G104" s="49"/>
      <c r="H104" s="21"/>
      <c r="I104" s="21"/>
      <c r="J104" s="21"/>
      <c r="K104" s="21"/>
      <c r="L104" s="62">
        <v>100</v>
      </c>
    </row>
    <row r="105" spans="1:12" ht="15" x14ac:dyDescent="0.25">
      <c r="A105" s="27"/>
      <c r="B105" s="29"/>
      <c r="C105" s="29"/>
      <c r="D105" s="29"/>
      <c r="E105" s="43"/>
      <c r="F105" s="50"/>
      <c r="G105" s="42"/>
      <c r="H105" s="22" t="s">
        <v>8</v>
      </c>
      <c r="I105" s="23">
        <v>120</v>
      </c>
      <c r="J105" s="24">
        <v>0</v>
      </c>
      <c r="K105" s="30">
        <f>I105*J105</f>
        <v>0</v>
      </c>
      <c r="L105" s="63"/>
    </row>
    <row r="106" spans="1:12" ht="15" x14ac:dyDescent="0.25">
      <c r="A106" s="27"/>
      <c r="B106" s="29"/>
      <c r="C106" s="29"/>
      <c r="D106" s="29"/>
      <c r="E106" s="43"/>
      <c r="F106" s="50"/>
      <c r="G106" s="42"/>
      <c r="H106" s="22"/>
      <c r="I106" s="23"/>
      <c r="J106" s="24"/>
      <c r="K106" s="30"/>
      <c r="L106" s="63"/>
    </row>
    <row r="107" spans="1:12" x14ac:dyDescent="0.25">
      <c r="A107" s="27"/>
      <c r="B107" s="29"/>
      <c r="C107" s="29"/>
      <c r="D107" s="29"/>
      <c r="E107" s="43"/>
      <c r="F107" s="41"/>
      <c r="G107" s="42"/>
      <c r="H107" s="25"/>
      <c r="I107" s="25"/>
      <c r="J107" s="25"/>
      <c r="K107" s="25"/>
      <c r="L107" s="63"/>
    </row>
    <row r="108" spans="1:12" ht="15" x14ac:dyDescent="0.25">
      <c r="A108" s="27"/>
      <c r="B108" s="29"/>
      <c r="C108" s="29"/>
      <c r="D108" s="29"/>
      <c r="E108" s="40" t="s">
        <v>55</v>
      </c>
      <c r="F108" s="41"/>
      <c r="G108" s="42"/>
      <c r="H108" s="22" t="s">
        <v>9</v>
      </c>
      <c r="I108" s="23">
        <v>123</v>
      </c>
      <c r="J108" s="24">
        <v>0</v>
      </c>
      <c r="K108" s="30">
        <f>I108*J108</f>
        <v>0</v>
      </c>
      <c r="L108" s="63"/>
    </row>
    <row r="109" spans="1:12" ht="15" x14ac:dyDescent="0.25">
      <c r="A109" s="27"/>
      <c r="B109" s="29"/>
      <c r="C109" s="29"/>
      <c r="D109" s="29"/>
      <c r="E109" s="43"/>
      <c r="F109" s="41"/>
      <c r="G109" s="42"/>
      <c r="H109" s="22"/>
      <c r="I109" s="23"/>
      <c r="J109" s="24"/>
      <c r="K109" s="30"/>
      <c r="L109" s="63"/>
    </row>
    <row r="110" spans="1:12" x14ac:dyDescent="0.25">
      <c r="A110" s="27"/>
      <c r="B110" s="29"/>
      <c r="C110" s="29"/>
      <c r="D110" s="29"/>
      <c r="E110" s="44" t="s">
        <v>78</v>
      </c>
      <c r="F110" s="45"/>
      <c r="G110" s="46"/>
      <c r="H110" s="26"/>
      <c r="I110" s="26"/>
      <c r="J110" s="26"/>
      <c r="K110" s="26"/>
      <c r="L110" s="65"/>
    </row>
    <row r="111" spans="1:12" x14ac:dyDescent="0.25">
      <c r="A111" s="27" t="s">
        <v>18</v>
      </c>
      <c r="B111" s="29"/>
      <c r="C111" s="29"/>
      <c r="D111" s="29"/>
      <c r="E111" s="47" t="s">
        <v>84</v>
      </c>
      <c r="F111" s="48"/>
      <c r="G111" s="49"/>
      <c r="H111" s="21"/>
      <c r="I111" s="21"/>
      <c r="J111" s="21"/>
      <c r="K111" s="21"/>
      <c r="L111" s="62">
        <v>85</v>
      </c>
    </row>
    <row r="112" spans="1:12" ht="15" x14ac:dyDescent="0.25">
      <c r="A112" s="27"/>
      <c r="B112" s="29"/>
      <c r="C112" s="29"/>
      <c r="D112" s="29"/>
      <c r="E112" s="43"/>
      <c r="F112" s="50"/>
      <c r="G112" s="42"/>
      <c r="H112" s="22" t="s">
        <v>8</v>
      </c>
      <c r="I112" s="23">
        <v>132</v>
      </c>
      <c r="J112" s="24">
        <v>0</v>
      </c>
      <c r="K112" s="30">
        <f>I112*J112</f>
        <v>0</v>
      </c>
      <c r="L112" s="63"/>
    </row>
    <row r="113" spans="1:12" ht="15" x14ac:dyDescent="0.25">
      <c r="A113" s="27"/>
      <c r="B113" s="29"/>
      <c r="C113" s="29"/>
      <c r="D113" s="29"/>
      <c r="E113" s="43"/>
      <c r="F113" s="50"/>
      <c r="G113" s="42"/>
      <c r="H113" s="22"/>
      <c r="I113" s="23"/>
      <c r="J113" s="24"/>
      <c r="K113" s="30"/>
      <c r="L113" s="63"/>
    </row>
    <row r="114" spans="1:12" x14ac:dyDescent="0.25">
      <c r="A114" s="27"/>
      <c r="B114" s="29"/>
      <c r="C114" s="29"/>
      <c r="D114" s="29"/>
      <c r="E114" s="43"/>
      <c r="F114" s="41"/>
      <c r="G114" s="42"/>
      <c r="H114" s="25"/>
      <c r="I114" s="25"/>
      <c r="J114" s="25"/>
      <c r="K114" s="25"/>
      <c r="L114" s="63"/>
    </row>
    <row r="115" spans="1:12" ht="15" x14ac:dyDescent="0.25">
      <c r="A115" s="27"/>
      <c r="B115" s="29"/>
      <c r="C115" s="29"/>
      <c r="D115" s="29"/>
      <c r="E115" s="40" t="s">
        <v>56</v>
      </c>
      <c r="F115" s="41"/>
      <c r="G115" s="42"/>
      <c r="H115" s="22" t="s">
        <v>9</v>
      </c>
      <c r="I115" s="23">
        <v>135</v>
      </c>
      <c r="J115" s="24">
        <v>0</v>
      </c>
      <c r="K115" s="30">
        <f>I115*J115</f>
        <v>0</v>
      </c>
      <c r="L115" s="63"/>
    </row>
    <row r="116" spans="1:12" ht="15" x14ac:dyDescent="0.25">
      <c r="A116" s="27"/>
      <c r="B116" s="29"/>
      <c r="C116" s="29"/>
      <c r="D116" s="29"/>
      <c r="E116" s="43"/>
      <c r="F116" s="41"/>
      <c r="G116" s="42"/>
      <c r="H116" s="22"/>
      <c r="I116" s="23"/>
      <c r="J116" s="24"/>
      <c r="K116" s="30"/>
      <c r="L116" s="63"/>
    </row>
    <row r="117" spans="1:12" x14ac:dyDescent="0.25">
      <c r="A117" s="27"/>
      <c r="B117" s="29"/>
      <c r="C117" s="29"/>
      <c r="D117" s="29"/>
      <c r="E117" s="44" t="s">
        <v>76</v>
      </c>
      <c r="F117" s="45"/>
      <c r="G117" s="46"/>
      <c r="H117" s="26"/>
      <c r="I117" s="26"/>
      <c r="J117" s="26"/>
      <c r="K117" s="26"/>
      <c r="L117" s="65"/>
    </row>
    <row r="118" spans="1:12" x14ac:dyDescent="0.25">
      <c r="A118" s="27" t="s">
        <v>19</v>
      </c>
      <c r="B118" s="29"/>
      <c r="C118" s="29"/>
      <c r="D118" s="29"/>
      <c r="E118" s="47" t="s">
        <v>20</v>
      </c>
      <c r="F118" s="48"/>
      <c r="G118" s="49"/>
      <c r="H118" s="21"/>
      <c r="I118" s="21"/>
      <c r="J118" s="21"/>
      <c r="K118" s="21"/>
      <c r="L118" s="62">
        <v>65</v>
      </c>
    </row>
    <row r="119" spans="1:12" ht="15" x14ac:dyDescent="0.25">
      <c r="A119" s="27"/>
      <c r="B119" s="29"/>
      <c r="C119" s="29"/>
      <c r="D119" s="29"/>
      <c r="E119" s="43"/>
      <c r="F119" s="50"/>
      <c r="G119" s="42"/>
      <c r="H119" s="22" t="s">
        <v>8</v>
      </c>
      <c r="I119" s="23">
        <v>195</v>
      </c>
      <c r="J119" s="24">
        <v>0</v>
      </c>
      <c r="K119" s="30">
        <f>I119*J119</f>
        <v>0</v>
      </c>
      <c r="L119" s="63"/>
    </row>
    <row r="120" spans="1:12" ht="15" x14ac:dyDescent="0.25">
      <c r="A120" s="27"/>
      <c r="B120" s="29"/>
      <c r="C120" s="29"/>
      <c r="D120" s="29"/>
      <c r="E120" s="43"/>
      <c r="F120" s="50"/>
      <c r="G120" s="42"/>
      <c r="H120" s="22"/>
      <c r="I120" s="23"/>
      <c r="J120" s="24"/>
      <c r="K120" s="30"/>
      <c r="L120" s="63"/>
    </row>
    <row r="121" spans="1:12" x14ac:dyDescent="0.25">
      <c r="A121" s="27"/>
      <c r="B121" s="29"/>
      <c r="C121" s="29"/>
      <c r="D121" s="29"/>
      <c r="E121" s="43"/>
      <c r="F121" s="41"/>
      <c r="G121" s="42"/>
      <c r="H121" s="25"/>
      <c r="I121" s="25"/>
      <c r="J121" s="25"/>
      <c r="K121" s="25"/>
      <c r="L121" s="63"/>
    </row>
    <row r="122" spans="1:12" ht="15" x14ac:dyDescent="0.25">
      <c r="A122" s="27"/>
      <c r="B122" s="29"/>
      <c r="C122" s="29"/>
      <c r="D122" s="29"/>
      <c r="E122" s="40" t="s">
        <v>57</v>
      </c>
      <c r="F122" s="41"/>
      <c r="G122" s="42"/>
      <c r="H122" s="22" t="s">
        <v>9</v>
      </c>
      <c r="I122" s="23">
        <v>198</v>
      </c>
      <c r="J122" s="24">
        <v>0</v>
      </c>
      <c r="K122" s="30">
        <f>I122*J122</f>
        <v>0</v>
      </c>
      <c r="L122" s="63"/>
    </row>
    <row r="123" spans="1:12" ht="15" x14ac:dyDescent="0.25">
      <c r="A123" s="27"/>
      <c r="B123" s="29"/>
      <c r="C123" s="29"/>
      <c r="D123" s="29"/>
      <c r="E123" s="43"/>
      <c r="F123" s="41"/>
      <c r="G123" s="42"/>
      <c r="H123" s="22"/>
      <c r="I123" s="23"/>
      <c r="J123" s="24"/>
      <c r="K123" s="30"/>
      <c r="L123" s="63"/>
    </row>
    <row r="124" spans="1:12" x14ac:dyDescent="0.25">
      <c r="A124" s="27"/>
      <c r="B124" s="29"/>
      <c r="C124" s="29"/>
      <c r="D124" s="29"/>
      <c r="E124" s="44" t="s">
        <v>79</v>
      </c>
      <c r="F124" s="45"/>
      <c r="G124" s="46"/>
      <c r="H124" s="26"/>
      <c r="I124" s="26"/>
      <c r="J124" s="26"/>
      <c r="K124" s="26"/>
      <c r="L124" s="65"/>
    </row>
    <row r="125" spans="1:12" x14ac:dyDescent="0.25">
      <c r="A125" s="27" t="s">
        <v>21</v>
      </c>
      <c r="B125" s="29"/>
      <c r="C125" s="29"/>
      <c r="D125" s="29"/>
      <c r="E125" s="47" t="s">
        <v>59</v>
      </c>
      <c r="F125" s="48"/>
      <c r="G125" s="49"/>
      <c r="H125" s="21"/>
      <c r="I125" s="21"/>
      <c r="J125" s="21"/>
      <c r="K125" s="21"/>
      <c r="L125" s="62">
        <v>160</v>
      </c>
    </row>
    <row r="126" spans="1:12" ht="15" x14ac:dyDescent="0.25">
      <c r="A126" s="27"/>
      <c r="B126" s="29"/>
      <c r="C126" s="29"/>
      <c r="D126" s="29"/>
      <c r="E126" s="43"/>
      <c r="F126" s="50"/>
      <c r="G126" s="42"/>
      <c r="H126" s="22" t="s">
        <v>8</v>
      </c>
      <c r="I126" s="23">
        <v>104</v>
      </c>
      <c r="J126" s="24">
        <v>0</v>
      </c>
      <c r="K126" s="30">
        <f>I126*J126</f>
        <v>0</v>
      </c>
      <c r="L126" s="63"/>
    </row>
    <row r="127" spans="1:12" ht="15" x14ac:dyDescent="0.25">
      <c r="A127" s="27"/>
      <c r="B127" s="29"/>
      <c r="C127" s="29"/>
      <c r="D127" s="29"/>
      <c r="E127" s="43"/>
      <c r="F127" s="50"/>
      <c r="G127" s="42"/>
      <c r="H127" s="22"/>
      <c r="I127" s="23"/>
      <c r="J127" s="24"/>
      <c r="K127" s="30"/>
      <c r="L127" s="63"/>
    </row>
    <row r="128" spans="1:12" x14ac:dyDescent="0.25">
      <c r="A128" s="27"/>
      <c r="B128" s="29"/>
      <c r="C128" s="29"/>
      <c r="D128" s="29"/>
      <c r="E128" s="43"/>
      <c r="F128" s="41"/>
      <c r="G128" s="42"/>
      <c r="H128" s="25"/>
      <c r="I128" s="25"/>
      <c r="J128" s="25"/>
      <c r="K128" s="25"/>
      <c r="L128" s="63"/>
    </row>
    <row r="129" spans="1:12" ht="15" x14ac:dyDescent="0.25">
      <c r="A129" s="27"/>
      <c r="B129" s="29"/>
      <c r="C129" s="29"/>
      <c r="D129" s="29"/>
      <c r="E129" s="40" t="s">
        <v>58</v>
      </c>
      <c r="F129" s="41"/>
      <c r="G129" s="42"/>
      <c r="H129" s="22" t="s">
        <v>9</v>
      </c>
      <c r="I129" s="23">
        <v>107</v>
      </c>
      <c r="J129" s="24">
        <v>0</v>
      </c>
      <c r="K129" s="30">
        <f>I129*J129</f>
        <v>0</v>
      </c>
      <c r="L129" s="63"/>
    </row>
    <row r="130" spans="1:12" ht="15" x14ac:dyDescent="0.25">
      <c r="A130" s="27"/>
      <c r="B130" s="29"/>
      <c r="C130" s="29"/>
      <c r="D130" s="29"/>
      <c r="E130" s="43"/>
      <c r="F130" s="41"/>
      <c r="G130" s="42"/>
      <c r="H130" s="22"/>
      <c r="I130" s="23"/>
      <c r="J130" s="24"/>
      <c r="K130" s="30"/>
      <c r="L130" s="63"/>
    </row>
    <row r="131" spans="1:12" x14ac:dyDescent="0.25">
      <c r="A131" s="27"/>
      <c r="B131" s="29"/>
      <c r="C131" s="29"/>
      <c r="D131" s="29"/>
      <c r="E131" s="44" t="s">
        <v>51</v>
      </c>
      <c r="F131" s="45"/>
      <c r="G131" s="46"/>
      <c r="H131" s="26"/>
      <c r="I131" s="26"/>
      <c r="J131" s="26"/>
      <c r="K131" s="26"/>
      <c r="L131" s="65"/>
    </row>
    <row r="132" spans="1:12" x14ac:dyDescent="0.25">
      <c r="A132" s="27" t="s">
        <v>22</v>
      </c>
      <c r="B132" s="29"/>
      <c r="C132" s="29"/>
      <c r="D132" s="29"/>
      <c r="E132" s="47" t="s">
        <v>60</v>
      </c>
      <c r="F132" s="48"/>
      <c r="G132" s="49"/>
      <c r="H132" s="21"/>
      <c r="I132" s="21"/>
      <c r="J132" s="21"/>
      <c r="K132" s="21"/>
      <c r="L132" s="62">
        <v>120</v>
      </c>
    </row>
    <row r="133" spans="1:12" ht="15" x14ac:dyDescent="0.25">
      <c r="A133" s="27"/>
      <c r="B133" s="29"/>
      <c r="C133" s="29"/>
      <c r="D133" s="29"/>
      <c r="E133" s="43"/>
      <c r="F133" s="50"/>
      <c r="G133" s="42"/>
      <c r="H133" s="22" t="s">
        <v>8</v>
      </c>
      <c r="I133" s="23">
        <v>118</v>
      </c>
      <c r="J133" s="24">
        <v>0</v>
      </c>
      <c r="K133" s="30">
        <f>I133*J133</f>
        <v>0</v>
      </c>
      <c r="L133" s="63"/>
    </row>
    <row r="134" spans="1:12" ht="15" x14ac:dyDescent="0.25">
      <c r="A134" s="27"/>
      <c r="B134" s="29"/>
      <c r="C134" s="29"/>
      <c r="D134" s="29"/>
      <c r="E134" s="43"/>
      <c r="F134" s="50"/>
      <c r="G134" s="42"/>
      <c r="H134" s="22"/>
      <c r="I134" s="23"/>
      <c r="J134" s="24"/>
      <c r="K134" s="30"/>
      <c r="L134" s="63"/>
    </row>
    <row r="135" spans="1:12" x14ac:dyDescent="0.25">
      <c r="A135" s="27"/>
      <c r="B135" s="29"/>
      <c r="C135" s="29"/>
      <c r="D135" s="29"/>
      <c r="E135" s="43"/>
      <c r="F135" s="41"/>
      <c r="G135" s="42"/>
      <c r="H135" s="25"/>
      <c r="I135" s="25"/>
      <c r="J135" s="25"/>
      <c r="K135" s="25"/>
      <c r="L135" s="63"/>
    </row>
    <row r="136" spans="1:12" ht="15" x14ac:dyDescent="0.25">
      <c r="A136" s="27"/>
      <c r="B136" s="29"/>
      <c r="C136" s="29"/>
      <c r="D136" s="29"/>
      <c r="E136" s="40" t="s">
        <v>61</v>
      </c>
      <c r="F136" s="41"/>
      <c r="G136" s="42"/>
      <c r="H136" s="22" t="s">
        <v>9</v>
      </c>
      <c r="I136" s="23">
        <v>121</v>
      </c>
      <c r="J136" s="24">
        <v>0</v>
      </c>
      <c r="K136" s="30">
        <f>I136*J136</f>
        <v>0</v>
      </c>
      <c r="L136" s="63"/>
    </row>
    <row r="137" spans="1:12" ht="15" x14ac:dyDescent="0.25">
      <c r="A137" s="27"/>
      <c r="B137" s="29"/>
      <c r="C137" s="29"/>
      <c r="D137" s="29"/>
      <c r="E137" s="43"/>
      <c r="F137" s="41"/>
      <c r="G137" s="42"/>
      <c r="H137" s="22"/>
      <c r="I137" s="23"/>
      <c r="J137" s="24"/>
      <c r="K137" s="30"/>
      <c r="L137" s="63"/>
    </row>
    <row r="138" spans="1:12" x14ac:dyDescent="0.25">
      <c r="A138" s="27"/>
      <c r="B138" s="29"/>
      <c r="C138" s="29"/>
      <c r="D138" s="29"/>
      <c r="E138" s="44" t="s">
        <v>51</v>
      </c>
      <c r="F138" s="45"/>
      <c r="G138" s="46"/>
      <c r="H138" s="26"/>
      <c r="I138" s="26"/>
      <c r="J138" s="26"/>
      <c r="K138" s="26"/>
      <c r="L138" s="65"/>
    </row>
    <row r="139" spans="1:12" x14ac:dyDescent="0.25">
      <c r="A139" s="27" t="s">
        <v>23</v>
      </c>
      <c r="B139" s="29"/>
      <c r="C139" s="29"/>
      <c r="D139" s="29"/>
      <c r="E139" s="47" t="s">
        <v>62</v>
      </c>
      <c r="F139" s="48"/>
      <c r="G139" s="49"/>
      <c r="H139" s="21"/>
      <c r="I139" s="21"/>
      <c r="J139" s="21"/>
      <c r="K139" s="21"/>
      <c r="L139" s="62">
        <v>110</v>
      </c>
    </row>
    <row r="140" spans="1:12" ht="15" x14ac:dyDescent="0.25">
      <c r="A140" s="27"/>
      <c r="B140" s="29"/>
      <c r="C140" s="29"/>
      <c r="D140" s="29"/>
      <c r="E140" s="43"/>
      <c r="F140" s="50"/>
      <c r="G140" s="42"/>
      <c r="H140" s="22" t="s">
        <v>8</v>
      </c>
      <c r="I140" s="23">
        <v>182</v>
      </c>
      <c r="J140" s="24">
        <v>0</v>
      </c>
      <c r="K140" s="30">
        <f>I140*J140</f>
        <v>0</v>
      </c>
      <c r="L140" s="63"/>
    </row>
    <row r="141" spans="1:12" ht="15" x14ac:dyDescent="0.25">
      <c r="A141" s="27"/>
      <c r="B141" s="29"/>
      <c r="C141" s="29"/>
      <c r="D141" s="29"/>
      <c r="E141" s="43"/>
      <c r="F141" s="50"/>
      <c r="G141" s="42"/>
      <c r="H141" s="22"/>
      <c r="I141" s="23"/>
      <c r="J141" s="24"/>
      <c r="K141" s="30"/>
      <c r="L141" s="63"/>
    </row>
    <row r="142" spans="1:12" x14ac:dyDescent="0.25">
      <c r="A142" s="27"/>
      <c r="B142" s="29"/>
      <c r="C142" s="29"/>
      <c r="D142" s="29"/>
      <c r="E142" s="43"/>
      <c r="F142" s="41"/>
      <c r="G142" s="42"/>
      <c r="H142" s="25"/>
      <c r="I142" s="25"/>
      <c r="J142" s="25"/>
      <c r="K142" s="25"/>
      <c r="L142" s="63"/>
    </row>
    <row r="143" spans="1:12" ht="15" x14ac:dyDescent="0.25">
      <c r="A143" s="27"/>
      <c r="B143" s="29"/>
      <c r="C143" s="29"/>
      <c r="D143" s="29"/>
      <c r="E143" s="40" t="s">
        <v>55</v>
      </c>
      <c r="F143" s="41"/>
      <c r="G143" s="42"/>
      <c r="H143" s="22" t="s">
        <v>9</v>
      </c>
      <c r="I143" s="23">
        <v>185</v>
      </c>
      <c r="J143" s="24">
        <v>0</v>
      </c>
      <c r="K143" s="30">
        <f>I143*J143</f>
        <v>0</v>
      </c>
      <c r="L143" s="63"/>
    </row>
    <row r="144" spans="1:12" ht="15" x14ac:dyDescent="0.25">
      <c r="A144" s="27"/>
      <c r="B144" s="29"/>
      <c r="C144" s="29"/>
      <c r="D144" s="29"/>
      <c r="E144" s="43"/>
      <c r="F144" s="41"/>
      <c r="G144" s="42"/>
      <c r="H144" s="22"/>
      <c r="I144" s="23"/>
      <c r="J144" s="24"/>
      <c r="K144" s="30"/>
      <c r="L144" s="63"/>
    </row>
    <row r="145" spans="1:12" x14ac:dyDescent="0.25">
      <c r="A145" s="27"/>
      <c r="B145" s="29"/>
      <c r="C145" s="29"/>
      <c r="D145" s="29"/>
      <c r="E145" s="44" t="s">
        <v>80</v>
      </c>
      <c r="F145" s="45"/>
      <c r="G145" s="46"/>
      <c r="H145" s="26"/>
      <c r="I145" s="26"/>
      <c r="J145" s="26"/>
      <c r="K145" s="26"/>
      <c r="L145" s="65"/>
    </row>
    <row r="146" spans="1:12" x14ac:dyDescent="0.25">
      <c r="A146" s="27" t="s">
        <v>24</v>
      </c>
      <c r="B146" s="29"/>
      <c r="C146" s="29"/>
      <c r="D146" s="29"/>
      <c r="E146" s="47" t="s">
        <v>63</v>
      </c>
      <c r="F146" s="48"/>
      <c r="G146" s="49"/>
      <c r="H146" s="21"/>
      <c r="I146" s="21"/>
      <c r="J146" s="21"/>
      <c r="K146" s="21"/>
      <c r="L146" s="62">
        <v>110</v>
      </c>
    </row>
    <row r="147" spans="1:12" ht="15" x14ac:dyDescent="0.25">
      <c r="A147" s="27"/>
      <c r="B147" s="29"/>
      <c r="C147" s="29"/>
      <c r="D147" s="29"/>
      <c r="E147" s="43"/>
      <c r="F147" s="50"/>
      <c r="G147" s="42"/>
      <c r="H147" s="22" t="s">
        <v>8</v>
      </c>
      <c r="I147" s="23">
        <v>178</v>
      </c>
      <c r="J147" s="24">
        <v>0</v>
      </c>
      <c r="K147" s="30">
        <f>I147*J147</f>
        <v>0</v>
      </c>
      <c r="L147" s="63"/>
    </row>
    <row r="148" spans="1:12" ht="15" x14ac:dyDescent="0.25">
      <c r="A148" s="27"/>
      <c r="B148" s="29"/>
      <c r="C148" s="29"/>
      <c r="D148" s="29"/>
      <c r="E148" s="43"/>
      <c r="F148" s="50"/>
      <c r="G148" s="42"/>
      <c r="H148" s="22"/>
      <c r="I148" s="23"/>
      <c r="J148" s="24"/>
      <c r="K148" s="30"/>
      <c r="L148" s="63"/>
    </row>
    <row r="149" spans="1:12" x14ac:dyDescent="0.25">
      <c r="A149" s="27"/>
      <c r="B149" s="29"/>
      <c r="C149" s="29"/>
      <c r="D149" s="29"/>
      <c r="E149" s="43"/>
      <c r="F149" s="41"/>
      <c r="G149" s="42"/>
      <c r="H149" s="25"/>
      <c r="I149" s="25"/>
      <c r="J149" s="25"/>
      <c r="K149" s="25"/>
      <c r="L149" s="63"/>
    </row>
    <row r="150" spans="1:12" ht="15" x14ac:dyDescent="0.25">
      <c r="A150" s="27"/>
      <c r="B150" s="29"/>
      <c r="C150" s="29"/>
      <c r="D150" s="29"/>
      <c r="E150" s="40" t="s">
        <v>55</v>
      </c>
      <c r="F150" s="41"/>
      <c r="G150" s="42"/>
      <c r="H150" s="22" t="s">
        <v>9</v>
      </c>
      <c r="I150" s="23">
        <v>181</v>
      </c>
      <c r="J150" s="24">
        <v>0</v>
      </c>
      <c r="K150" s="30">
        <f>I150*J150</f>
        <v>0</v>
      </c>
      <c r="L150" s="63"/>
    </row>
    <row r="151" spans="1:12" ht="15" x14ac:dyDescent="0.25">
      <c r="A151" s="27"/>
      <c r="B151" s="29"/>
      <c r="C151" s="29"/>
      <c r="D151" s="29"/>
      <c r="E151" s="43"/>
      <c r="F151" s="41"/>
      <c r="G151" s="42"/>
      <c r="H151" s="22"/>
      <c r="I151" s="23"/>
      <c r="J151" s="24"/>
      <c r="K151" s="30"/>
      <c r="L151" s="63"/>
    </row>
    <row r="152" spans="1:12" x14ac:dyDescent="0.25">
      <c r="A152" s="27"/>
      <c r="B152" s="29"/>
      <c r="C152" s="29"/>
      <c r="D152" s="29"/>
      <c r="E152" s="44" t="s">
        <v>80</v>
      </c>
      <c r="F152" s="45"/>
      <c r="G152" s="46"/>
      <c r="H152" s="26"/>
      <c r="I152" s="26"/>
      <c r="J152" s="26"/>
      <c r="K152" s="26"/>
      <c r="L152" s="65"/>
    </row>
    <row r="153" spans="1:12" x14ac:dyDescent="0.25">
      <c r="A153" s="27" t="s">
        <v>25</v>
      </c>
      <c r="B153" s="29"/>
      <c r="C153" s="29"/>
      <c r="D153" s="29"/>
      <c r="E153" s="47" t="s">
        <v>64</v>
      </c>
      <c r="F153" s="51"/>
      <c r="G153" s="52"/>
      <c r="H153" s="21"/>
      <c r="I153" s="21"/>
      <c r="J153" s="21"/>
      <c r="K153" s="21"/>
      <c r="L153" s="62">
        <v>150</v>
      </c>
    </row>
    <row r="154" spans="1:12" ht="15" x14ac:dyDescent="0.25">
      <c r="A154" s="27"/>
      <c r="B154" s="29"/>
      <c r="C154" s="29"/>
      <c r="D154" s="29"/>
      <c r="E154" s="53"/>
      <c r="F154" s="54"/>
      <c r="G154" s="55"/>
      <c r="H154" s="22" t="s">
        <v>8</v>
      </c>
      <c r="I154" s="23">
        <v>165</v>
      </c>
      <c r="J154" s="24">
        <v>0</v>
      </c>
      <c r="K154" s="30">
        <f>I154*J154</f>
        <v>0</v>
      </c>
      <c r="L154" s="63"/>
    </row>
    <row r="155" spans="1:12" ht="15" x14ac:dyDescent="0.25">
      <c r="A155" s="27"/>
      <c r="B155" s="29"/>
      <c r="C155" s="29"/>
      <c r="D155" s="29"/>
      <c r="E155" s="53"/>
      <c r="F155" s="54"/>
      <c r="G155" s="55"/>
      <c r="H155" s="22"/>
      <c r="I155" s="23"/>
      <c r="J155" s="24"/>
      <c r="K155" s="30"/>
      <c r="L155" s="63"/>
    </row>
    <row r="156" spans="1:12" x14ac:dyDescent="0.25">
      <c r="A156" s="27"/>
      <c r="B156" s="29"/>
      <c r="C156" s="29"/>
      <c r="D156" s="29"/>
      <c r="E156" s="53"/>
      <c r="F156" s="56"/>
      <c r="G156" s="55"/>
      <c r="H156" s="25"/>
      <c r="I156" s="25"/>
      <c r="J156" s="25"/>
      <c r="K156" s="25"/>
      <c r="L156" s="63"/>
    </row>
    <row r="157" spans="1:12" ht="15" x14ac:dyDescent="0.25">
      <c r="A157" s="27"/>
      <c r="B157" s="29"/>
      <c r="C157" s="29"/>
      <c r="D157" s="29"/>
      <c r="E157" s="40" t="s">
        <v>66</v>
      </c>
      <c r="F157" s="41"/>
      <c r="G157" s="42"/>
      <c r="H157" s="22" t="s">
        <v>9</v>
      </c>
      <c r="I157" s="23">
        <v>168</v>
      </c>
      <c r="J157" s="24">
        <v>0</v>
      </c>
      <c r="K157" s="30">
        <f>I157*J157</f>
        <v>0</v>
      </c>
      <c r="L157" s="63"/>
    </row>
    <row r="158" spans="1:12" ht="15" x14ac:dyDescent="0.25">
      <c r="A158" s="27"/>
      <c r="B158" s="29"/>
      <c r="C158" s="29"/>
      <c r="D158" s="29"/>
      <c r="E158" s="43"/>
      <c r="F158" s="41"/>
      <c r="G158" s="42"/>
      <c r="H158" s="22"/>
      <c r="I158" s="23"/>
      <c r="J158" s="24"/>
      <c r="K158" s="30"/>
      <c r="L158" s="63"/>
    </row>
    <row r="159" spans="1:12" x14ac:dyDescent="0.25">
      <c r="A159" s="27"/>
      <c r="B159" s="29"/>
      <c r="C159" s="29"/>
      <c r="D159" s="29"/>
      <c r="E159" s="44" t="s">
        <v>79</v>
      </c>
      <c r="F159" s="45"/>
      <c r="G159" s="46"/>
      <c r="H159" s="26"/>
      <c r="I159" s="26"/>
      <c r="J159" s="26"/>
      <c r="K159" s="26"/>
      <c r="L159" s="65"/>
    </row>
    <row r="160" spans="1:12" x14ac:dyDescent="0.25">
      <c r="A160" s="27" t="s">
        <v>26</v>
      </c>
      <c r="B160" s="29"/>
      <c r="C160" s="29"/>
      <c r="D160" s="29"/>
      <c r="E160" s="47" t="s">
        <v>65</v>
      </c>
      <c r="F160" s="48"/>
      <c r="G160" s="49"/>
      <c r="H160" s="21"/>
      <c r="I160" s="21"/>
      <c r="J160" s="21"/>
      <c r="K160" s="21"/>
      <c r="L160" s="62">
        <v>100</v>
      </c>
    </row>
    <row r="161" spans="1:12" ht="15" x14ac:dyDescent="0.25">
      <c r="A161" s="27"/>
      <c r="B161" s="29"/>
      <c r="C161" s="29"/>
      <c r="D161" s="29"/>
      <c r="E161" s="43"/>
      <c r="F161" s="50"/>
      <c r="G161" s="42"/>
      <c r="H161" s="22" t="s">
        <v>8</v>
      </c>
      <c r="I161" s="23">
        <v>171</v>
      </c>
      <c r="J161" s="24">
        <v>0</v>
      </c>
      <c r="K161" s="30">
        <f>I161*J161</f>
        <v>0</v>
      </c>
      <c r="L161" s="63"/>
    </row>
    <row r="162" spans="1:12" ht="15" x14ac:dyDescent="0.25">
      <c r="A162" s="27"/>
      <c r="B162" s="29"/>
      <c r="C162" s="29"/>
      <c r="D162" s="29"/>
      <c r="E162" s="43"/>
      <c r="F162" s="50"/>
      <c r="G162" s="42"/>
      <c r="H162" s="22"/>
      <c r="I162" s="23"/>
      <c r="J162" s="24"/>
      <c r="K162" s="30"/>
      <c r="L162" s="63"/>
    </row>
    <row r="163" spans="1:12" x14ac:dyDescent="0.25">
      <c r="A163" s="27"/>
      <c r="B163" s="29"/>
      <c r="C163" s="29"/>
      <c r="D163" s="29"/>
      <c r="E163" s="43"/>
      <c r="F163" s="41"/>
      <c r="G163" s="42"/>
      <c r="H163" s="25"/>
      <c r="I163" s="25"/>
      <c r="J163" s="25"/>
      <c r="K163" s="25"/>
      <c r="L163" s="63"/>
    </row>
    <row r="164" spans="1:12" ht="15" x14ac:dyDescent="0.25">
      <c r="A164" s="27"/>
      <c r="B164" s="29"/>
      <c r="C164" s="29"/>
      <c r="D164" s="29"/>
      <c r="E164" s="40" t="s">
        <v>55</v>
      </c>
      <c r="F164" s="41"/>
      <c r="G164" s="42"/>
      <c r="H164" s="22" t="s">
        <v>9</v>
      </c>
      <c r="I164" s="23">
        <v>174</v>
      </c>
      <c r="J164" s="24">
        <v>0</v>
      </c>
      <c r="K164" s="30">
        <f>I164*J164</f>
        <v>0</v>
      </c>
      <c r="L164" s="63"/>
    </row>
    <row r="165" spans="1:12" ht="15" x14ac:dyDescent="0.25">
      <c r="A165" s="27"/>
      <c r="B165" s="29"/>
      <c r="C165" s="29"/>
      <c r="D165" s="29"/>
      <c r="E165" s="43"/>
      <c r="F165" s="41"/>
      <c r="G165" s="42"/>
      <c r="H165" s="22"/>
      <c r="I165" s="23"/>
      <c r="J165" s="24"/>
      <c r="K165" s="30"/>
      <c r="L165" s="63"/>
    </row>
    <row r="166" spans="1:12" x14ac:dyDescent="0.25">
      <c r="A166" s="27"/>
      <c r="B166" s="29"/>
      <c r="C166" s="29"/>
      <c r="D166" s="29"/>
      <c r="E166" s="44" t="s">
        <v>79</v>
      </c>
      <c r="F166" s="45"/>
      <c r="G166" s="46"/>
      <c r="H166" s="26"/>
      <c r="I166" s="26"/>
      <c r="J166" s="26"/>
      <c r="K166" s="26"/>
      <c r="L166" s="65"/>
    </row>
    <row r="167" spans="1:12" x14ac:dyDescent="0.25">
      <c r="A167" s="27" t="s">
        <v>27</v>
      </c>
      <c r="B167" s="29"/>
      <c r="C167" s="29"/>
      <c r="D167" s="29"/>
      <c r="E167" s="47" t="s">
        <v>67</v>
      </c>
      <c r="F167" s="48"/>
      <c r="G167" s="49"/>
      <c r="H167" s="21"/>
      <c r="I167" s="21"/>
      <c r="J167" s="21"/>
      <c r="K167" s="21"/>
      <c r="L167" s="62">
        <v>120</v>
      </c>
    </row>
    <row r="168" spans="1:12" ht="15" x14ac:dyDescent="0.25">
      <c r="A168" s="27"/>
      <c r="B168" s="29"/>
      <c r="C168" s="29"/>
      <c r="D168" s="29"/>
      <c r="E168" s="43"/>
      <c r="F168" s="50"/>
      <c r="G168" s="42"/>
      <c r="H168" s="22" t="s">
        <v>8</v>
      </c>
      <c r="I168" s="23">
        <v>195</v>
      </c>
      <c r="J168" s="24">
        <v>0</v>
      </c>
      <c r="K168" s="30">
        <f>I168*J168</f>
        <v>0</v>
      </c>
      <c r="L168" s="63"/>
    </row>
    <row r="169" spans="1:12" ht="15" x14ac:dyDescent="0.25">
      <c r="A169" s="27"/>
      <c r="B169" s="29"/>
      <c r="C169" s="29"/>
      <c r="D169" s="29"/>
      <c r="E169" s="43"/>
      <c r="F169" s="50"/>
      <c r="G169" s="42"/>
      <c r="H169" s="22"/>
      <c r="I169" s="23"/>
      <c r="J169" s="24"/>
      <c r="K169" s="30"/>
      <c r="L169" s="63"/>
    </row>
    <row r="170" spans="1:12" x14ac:dyDescent="0.25">
      <c r="A170" s="27"/>
      <c r="B170" s="29"/>
      <c r="C170" s="29"/>
      <c r="D170" s="29"/>
      <c r="E170" s="43"/>
      <c r="F170" s="41"/>
      <c r="G170" s="42"/>
      <c r="H170" s="25"/>
      <c r="I170" s="25"/>
      <c r="J170" s="25"/>
      <c r="K170" s="25"/>
      <c r="L170" s="63"/>
    </row>
    <row r="171" spans="1:12" ht="15" x14ac:dyDescent="0.25">
      <c r="A171" s="27"/>
      <c r="B171" s="29"/>
      <c r="C171" s="29"/>
      <c r="D171" s="29"/>
      <c r="E171" s="40" t="s">
        <v>68</v>
      </c>
      <c r="F171" s="41"/>
      <c r="G171" s="42"/>
      <c r="H171" s="22" t="s">
        <v>9</v>
      </c>
      <c r="I171" s="23">
        <v>198</v>
      </c>
      <c r="J171" s="24">
        <v>0</v>
      </c>
      <c r="K171" s="30">
        <f>I171*J171</f>
        <v>0</v>
      </c>
      <c r="L171" s="63"/>
    </row>
    <row r="172" spans="1:12" ht="15" x14ac:dyDescent="0.25">
      <c r="A172" s="27"/>
      <c r="B172" s="29"/>
      <c r="C172" s="29"/>
      <c r="D172" s="29"/>
      <c r="E172" s="43"/>
      <c r="F172" s="41"/>
      <c r="G172" s="42"/>
      <c r="H172" s="22"/>
      <c r="I172" s="23"/>
      <c r="J172" s="24"/>
      <c r="K172" s="30"/>
      <c r="L172" s="63"/>
    </row>
    <row r="173" spans="1:12" x14ac:dyDescent="0.25">
      <c r="A173" s="27"/>
      <c r="B173" s="29"/>
      <c r="C173" s="29"/>
      <c r="D173" s="29"/>
      <c r="E173" s="44" t="s">
        <v>51</v>
      </c>
      <c r="F173" s="45"/>
      <c r="G173" s="46"/>
      <c r="H173" s="26"/>
      <c r="I173" s="26"/>
      <c r="J173" s="26"/>
      <c r="K173" s="26"/>
      <c r="L173" s="65"/>
    </row>
    <row r="174" spans="1:12" ht="15.75" customHeight="1" x14ac:dyDescent="0.25">
      <c r="A174" s="27" t="s">
        <v>28</v>
      </c>
      <c r="B174" s="29"/>
      <c r="C174" s="29"/>
      <c r="D174" s="29"/>
      <c r="E174" s="47" t="s">
        <v>69</v>
      </c>
      <c r="F174" s="48"/>
      <c r="G174" s="49"/>
      <c r="H174" s="21"/>
      <c r="I174" s="21"/>
      <c r="J174" s="21"/>
      <c r="K174" s="21"/>
      <c r="L174" s="62">
        <v>120</v>
      </c>
    </row>
    <row r="175" spans="1:12" ht="15" x14ac:dyDescent="0.25">
      <c r="A175" s="27"/>
      <c r="B175" s="29"/>
      <c r="C175" s="29"/>
      <c r="D175" s="29"/>
      <c r="E175" s="43"/>
      <c r="F175" s="50"/>
      <c r="G175" s="42"/>
      <c r="H175" s="22" t="s">
        <v>8</v>
      </c>
      <c r="I175" s="23">
        <v>192</v>
      </c>
      <c r="J175" s="24">
        <v>0</v>
      </c>
      <c r="K175" s="30">
        <f>I175*J175</f>
        <v>0</v>
      </c>
      <c r="L175" s="63"/>
    </row>
    <row r="176" spans="1:12" ht="15" x14ac:dyDescent="0.25">
      <c r="A176" s="27"/>
      <c r="B176" s="29"/>
      <c r="C176" s="29"/>
      <c r="D176" s="29"/>
      <c r="E176" s="43"/>
      <c r="F176" s="50"/>
      <c r="G176" s="42"/>
      <c r="H176" s="22"/>
      <c r="I176" s="23"/>
      <c r="J176" s="24"/>
      <c r="K176" s="30"/>
      <c r="L176" s="63"/>
    </row>
    <row r="177" spans="1:12" x14ac:dyDescent="0.25">
      <c r="A177" s="27"/>
      <c r="B177" s="29"/>
      <c r="C177" s="29"/>
      <c r="D177" s="29"/>
      <c r="E177" s="43"/>
      <c r="F177" s="41"/>
      <c r="G177" s="42"/>
      <c r="H177" s="25"/>
      <c r="I177" s="25"/>
      <c r="J177" s="25"/>
      <c r="K177" s="25"/>
      <c r="L177" s="63"/>
    </row>
    <row r="178" spans="1:12" ht="15" x14ac:dyDescent="0.25">
      <c r="A178" s="27"/>
      <c r="B178" s="29"/>
      <c r="C178" s="29"/>
      <c r="D178" s="29"/>
      <c r="E178" s="40" t="s">
        <v>68</v>
      </c>
      <c r="F178" s="41"/>
      <c r="G178" s="42"/>
      <c r="H178" s="22" t="s">
        <v>9</v>
      </c>
      <c r="I178" s="23">
        <v>195</v>
      </c>
      <c r="J178" s="24">
        <v>0</v>
      </c>
      <c r="K178" s="30">
        <f>I178*J178</f>
        <v>0</v>
      </c>
      <c r="L178" s="63"/>
    </row>
    <row r="179" spans="1:12" ht="15" x14ac:dyDescent="0.25">
      <c r="A179" s="27"/>
      <c r="B179" s="29"/>
      <c r="C179" s="29"/>
      <c r="D179" s="29"/>
      <c r="E179" s="43"/>
      <c r="F179" s="41"/>
      <c r="G179" s="42"/>
      <c r="H179" s="22"/>
      <c r="I179" s="23"/>
      <c r="J179" s="24"/>
      <c r="K179" s="30"/>
      <c r="L179" s="63"/>
    </row>
    <row r="180" spans="1:12" x14ac:dyDescent="0.25">
      <c r="A180" s="27"/>
      <c r="B180" s="29"/>
      <c r="C180" s="29"/>
      <c r="D180" s="29"/>
      <c r="E180" s="44" t="s">
        <v>51</v>
      </c>
      <c r="F180" s="45"/>
      <c r="G180" s="46"/>
      <c r="H180" s="26"/>
      <c r="I180" s="26"/>
      <c r="J180" s="26"/>
      <c r="K180" s="26"/>
      <c r="L180" s="65"/>
    </row>
    <row r="181" spans="1:12" x14ac:dyDescent="0.25">
      <c r="A181" s="27" t="s">
        <v>29</v>
      </c>
      <c r="B181" s="29"/>
      <c r="C181" s="29"/>
      <c r="D181" s="29"/>
      <c r="E181" s="47" t="s">
        <v>71</v>
      </c>
      <c r="F181" s="48"/>
      <c r="G181" s="49"/>
      <c r="H181" s="21"/>
      <c r="I181" s="21"/>
      <c r="J181" s="21"/>
      <c r="K181" s="21"/>
      <c r="L181" s="62">
        <v>85</v>
      </c>
    </row>
    <row r="182" spans="1:12" ht="15" x14ac:dyDescent="0.25">
      <c r="A182" s="27"/>
      <c r="B182" s="29"/>
      <c r="C182" s="29"/>
      <c r="D182" s="29"/>
      <c r="E182" s="43"/>
      <c r="F182" s="50"/>
      <c r="G182" s="42"/>
      <c r="H182" s="22" t="s">
        <v>8</v>
      </c>
      <c r="I182" s="23">
        <v>195</v>
      </c>
      <c r="J182" s="24">
        <v>0</v>
      </c>
      <c r="K182" s="30">
        <f>I182*J182</f>
        <v>0</v>
      </c>
      <c r="L182" s="63"/>
    </row>
    <row r="183" spans="1:12" ht="15" x14ac:dyDescent="0.25">
      <c r="A183" s="27"/>
      <c r="B183" s="29"/>
      <c r="C183" s="29"/>
      <c r="D183" s="29"/>
      <c r="E183" s="43"/>
      <c r="F183" s="50"/>
      <c r="G183" s="42"/>
      <c r="H183" s="22"/>
      <c r="I183" s="23"/>
      <c r="J183" s="24"/>
      <c r="K183" s="30"/>
      <c r="L183" s="63"/>
    </row>
    <row r="184" spans="1:12" x14ac:dyDescent="0.25">
      <c r="A184" s="27"/>
      <c r="B184" s="29"/>
      <c r="C184" s="29"/>
      <c r="D184" s="29"/>
      <c r="E184" s="43"/>
      <c r="F184" s="41"/>
      <c r="G184" s="42"/>
      <c r="H184" s="25"/>
      <c r="I184" s="25"/>
      <c r="J184" s="25"/>
      <c r="K184" s="25"/>
      <c r="L184" s="63"/>
    </row>
    <row r="185" spans="1:12" ht="15" x14ac:dyDescent="0.25">
      <c r="A185" s="27"/>
      <c r="B185" s="29"/>
      <c r="C185" s="29"/>
      <c r="D185" s="29"/>
      <c r="E185" s="40" t="s">
        <v>70</v>
      </c>
      <c r="F185" s="41"/>
      <c r="G185" s="42"/>
      <c r="H185" s="22" t="s">
        <v>9</v>
      </c>
      <c r="I185" s="23">
        <v>198</v>
      </c>
      <c r="J185" s="24">
        <v>0</v>
      </c>
      <c r="K185" s="30">
        <f>I185*J185</f>
        <v>0</v>
      </c>
      <c r="L185" s="63"/>
    </row>
    <row r="186" spans="1:12" ht="15" x14ac:dyDescent="0.25">
      <c r="A186" s="27"/>
      <c r="B186" s="29"/>
      <c r="C186" s="29"/>
      <c r="D186" s="29"/>
      <c r="E186" s="43"/>
      <c r="F186" s="41"/>
      <c r="G186" s="42"/>
      <c r="H186" s="22"/>
      <c r="I186" s="23"/>
      <c r="J186" s="24"/>
      <c r="K186" s="30"/>
      <c r="L186" s="63"/>
    </row>
    <row r="187" spans="1:12" x14ac:dyDescent="0.25">
      <c r="A187" s="27"/>
      <c r="B187" s="29"/>
      <c r="C187" s="29"/>
      <c r="D187" s="29"/>
      <c r="E187" s="44" t="s">
        <v>77</v>
      </c>
      <c r="F187" s="45"/>
      <c r="G187" s="46"/>
      <c r="H187" s="26"/>
      <c r="I187" s="26"/>
      <c r="J187" s="26"/>
      <c r="K187" s="26"/>
      <c r="L187" s="65"/>
    </row>
    <row r="188" spans="1:12" x14ac:dyDescent="0.25">
      <c r="A188" s="27" t="s">
        <v>30</v>
      </c>
      <c r="B188" s="29"/>
      <c r="C188" s="29"/>
      <c r="D188" s="29"/>
      <c r="E188" s="47" t="s">
        <v>72</v>
      </c>
      <c r="F188" s="48"/>
      <c r="G188" s="49"/>
      <c r="H188" s="21"/>
      <c r="I188" s="21"/>
      <c r="J188" s="21"/>
      <c r="K188" s="21"/>
      <c r="L188" s="62">
        <v>110</v>
      </c>
    </row>
    <row r="189" spans="1:12" ht="15" x14ac:dyDescent="0.25">
      <c r="A189" s="27"/>
      <c r="B189" s="29"/>
      <c r="C189" s="29"/>
      <c r="D189" s="29"/>
      <c r="E189" s="43"/>
      <c r="F189" s="50"/>
      <c r="G189" s="42"/>
      <c r="H189" s="22" t="s">
        <v>8</v>
      </c>
      <c r="I189" s="23">
        <v>132</v>
      </c>
      <c r="J189" s="24">
        <v>0</v>
      </c>
      <c r="K189" s="30">
        <f>I189*J189</f>
        <v>0</v>
      </c>
      <c r="L189" s="63"/>
    </row>
    <row r="190" spans="1:12" ht="15" x14ac:dyDescent="0.25">
      <c r="A190" s="27"/>
      <c r="B190" s="29"/>
      <c r="C190" s="29"/>
      <c r="D190" s="29"/>
      <c r="E190" s="43"/>
      <c r="F190" s="50"/>
      <c r="G190" s="42"/>
      <c r="H190" s="22"/>
      <c r="I190" s="23"/>
      <c r="J190" s="24"/>
      <c r="K190" s="30"/>
      <c r="L190" s="63"/>
    </row>
    <row r="191" spans="1:12" x14ac:dyDescent="0.25">
      <c r="A191" s="27"/>
      <c r="B191" s="29"/>
      <c r="C191" s="29"/>
      <c r="D191" s="29"/>
      <c r="E191" s="43"/>
      <c r="F191" s="41"/>
      <c r="G191" s="42"/>
      <c r="H191" s="25"/>
      <c r="I191" s="25"/>
      <c r="J191" s="25"/>
      <c r="K191" s="25"/>
      <c r="L191" s="63"/>
    </row>
    <row r="192" spans="1:12" ht="15" x14ac:dyDescent="0.25">
      <c r="A192" s="27"/>
      <c r="B192" s="29"/>
      <c r="C192" s="29"/>
      <c r="D192" s="29"/>
      <c r="E192" s="40" t="s">
        <v>61</v>
      </c>
      <c r="F192" s="41"/>
      <c r="G192" s="42"/>
      <c r="H192" s="22" t="s">
        <v>9</v>
      </c>
      <c r="I192" s="23">
        <v>135</v>
      </c>
      <c r="J192" s="24">
        <v>0</v>
      </c>
      <c r="K192" s="30">
        <f>I192*J192</f>
        <v>0</v>
      </c>
      <c r="L192" s="63"/>
    </row>
    <row r="193" spans="1:12" ht="15" x14ac:dyDescent="0.25">
      <c r="A193" s="27"/>
      <c r="B193" s="29"/>
      <c r="C193" s="29"/>
      <c r="D193" s="29"/>
      <c r="E193" s="43"/>
      <c r="F193" s="41"/>
      <c r="G193" s="42"/>
      <c r="H193" s="22"/>
      <c r="I193" s="23"/>
      <c r="J193" s="24"/>
      <c r="K193" s="30"/>
      <c r="L193" s="63"/>
    </row>
    <row r="194" spans="1:12" x14ac:dyDescent="0.25">
      <c r="A194" s="27"/>
      <c r="B194" s="29"/>
      <c r="C194" s="29"/>
      <c r="D194" s="29"/>
      <c r="E194" s="44" t="s">
        <v>81</v>
      </c>
      <c r="F194" s="45"/>
      <c r="G194" s="46"/>
      <c r="H194" s="26"/>
      <c r="I194" s="26"/>
      <c r="J194" s="26"/>
      <c r="K194" s="26"/>
      <c r="L194" s="65"/>
    </row>
    <row r="195" spans="1:12" x14ac:dyDescent="0.25">
      <c r="A195" s="27" t="s">
        <v>31</v>
      </c>
      <c r="B195" s="29"/>
      <c r="C195" s="29"/>
      <c r="D195" s="29"/>
      <c r="E195" s="47" t="s">
        <v>73</v>
      </c>
      <c r="F195" s="48"/>
      <c r="G195" s="49"/>
      <c r="H195" s="21"/>
      <c r="I195" s="21"/>
      <c r="J195" s="21"/>
      <c r="K195" s="21"/>
      <c r="L195" s="62">
        <v>110</v>
      </c>
    </row>
    <row r="196" spans="1:12" ht="15" x14ac:dyDescent="0.25">
      <c r="A196" s="27"/>
      <c r="B196" s="29"/>
      <c r="C196" s="29"/>
      <c r="D196" s="29"/>
      <c r="E196" s="43"/>
      <c r="F196" s="50"/>
      <c r="G196" s="42"/>
      <c r="H196" s="22" t="s">
        <v>8</v>
      </c>
      <c r="I196" s="23">
        <v>129</v>
      </c>
      <c r="J196" s="24">
        <v>0</v>
      </c>
      <c r="K196" s="30">
        <f>I196*J196</f>
        <v>0</v>
      </c>
      <c r="L196" s="63"/>
    </row>
    <row r="197" spans="1:12" ht="15" x14ac:dyDescent="0.25">
      <c r="A197" s="27"/>
      <c r="B197" s="29"/>
      <c r="C197" s="29"/>
      <c r="D197" s="29"/>
      <c r="E197" s="43"/>
      <c r="F197" s="50"/>
      <c r="G197" s="42"/>
      <c r="H197" s="22"/>
      <c r="I197" s="23"/>
      <c r="J197" s="24"/>
      <c r="K197" s="30"/>
      <c r="L197" s="63"/>
    </row>
    <row r="198" spans="1:12" x14ac:dyDescent="0.25">
      <c r="A198" s="27"/>
      <c r="B198" s="29"/>
      <c r="C198" s="29"/>
      <c r="D198" s="29"/>
      <c r="E198" s="43"/>
      <c r="F198" s="41"/>
      <c r="G198" s="42"/>
      <c r="H198" s="25"/>
      <c r="I198" s="25"/>
      <c r="J198" s="25"/>
      <c r="K198" s="25"/>
      <c r="L198" s="63"/>
    </row>
    <row r="199" spans="1:12" ht="15" x14ac:dyDescent="0.25">
      <c r="A199" s="27"/>
      <c r="B199" s="29"/>
      <c r="C199" s="29"/>
      <c r="D199" s="29"/>
      <c r="E199" s="40" t="s">
        <v>61</v>
      </c>
      <c r="F199" s="41"/>
      <c r="G199" s="42"/>
      <c r="H199" s="22" t="s">
        <v>9</v>
      </c>
      <c r="I199" s="23">
        <v>132</v>
      </c>
      <c r="J199" s="24">
        <v>0</v>
      </c>
      <c r="K199" s="30">
        <f>I199*J199</f>
        <v>0</v>
      </c>
      <c r="L199" s="63"/>
    </row>
    <row r="200" spans="1:12" ht="15" x14ac:dyDescent="0.25">
      <c r="A200" s="27"/>
      <c r="B200" s="29"/>
      <c r="C200" s="29"/>
      <c r="D200" s="29"/>
      <c r="E200" s="43"/>
      <c r="F200" s="41"/>
      <c r="G200" s="42"/>
      <c r="H200" s="22"/>
      <c r="I200" s="23"/>
      <c r="J200" s="24"/>
      <c r="K200" s="30"/>
      <c r="L200" s="63"/>
    </row>
    <row r="201" spans="1:12" x14ac:dyDescent="0.25">
      <c r="A201" s="27"/>
      <c r="B201" s="29"/>
      <c r="C201" s="29"/>
      <c r="D201" s="29"/>
      <c r="E201" s="44" t="s">
        <v>81</v>
      </c>
      <c r="F201" s="45"/>
      <c r="G201" s="46"/>
      <c r="H201" s="26"/>
      <c r="I201" s="26"/>
      <c r="J201" s="26"/>
      <c r="K201" s="26"/>
      <c r="L201" s="65"/>
    </row>
    <row r="202" spans="1:12" x14ac:dyDescent="0.25">
      <c r="A202" s="27" t="s">
        <v>32</v>
      </c>
      <c r="B202" s="29"/>
      <c r="C202" s="29"/>
      <c r="D202" s="29"/>
      <c r="E202" s="47" t="s">
        <v>74</v>
      </c>
      <c r="F202" s="48"/>
      <c r="G202" s="49"/>
      <c r="H202" s="21"/>
      <c r="I202" s="21"/>
      <c r="J202" s="21"/>
      <c r="K202" s="21"/>
      <c r="L202" s="62">
        <v>120</v>
      </c>
    </row>
    <row r="203" spans="1:12" ht="15" x14ac:dyDescent="0.25">
      <c r="A203" s="27"/>
      <c r="B203" s="29"/>
      <c r="C203" s="29"/>
      <c r="D203" s="29"/>
      <c r="E203" s="43"/>
      <c r="F203" s="50"/>
      <c r="G203" s="42"/>
      <c r="H203" s="22" t="s">
        <v>8</v>
      </c>
      <c r="I203" s="23">
        <v>132</v>
      </c>
      <c r="J203" s="24">
        <v>0</v>
      </c>
      <c r="K203" s="30">
        <f>I203*J203</f>
        <v>0</v>
      </c>
      <c r="L203" s="63"/>
    </row>
    <row r="204" spans="1:12" ht="15" x14ac:dyDescent="0.25">
      <c r="A204" s="27"/>
      <c r="B204" s="29"/>
      <c r="C204" s="29"/>
      <c r="D204" s="29"/>
      <c r="E204" s="43"/>
      <c r="F204" s="50"/>
      <c r="G204" s="42"/>
      <c r="H204" s="22"/>
      <c r="I204" s="23"/>
      <c r="J204" s="24"/>
      <c r="K204" s="30"/>
      <c r="L204" s="63"/>
    </row>
    <row r="205" spans="1:12" x14ac:dyDescent="0.25">
      <c r="A205" s="27"/>
      <c r="B205" s="29"/>
      <c r="C205" s="29"/>
      <c r="D205" s="29"/>
      <c r="E205" s="43"/>
      <c r="F205" s="41"/>
      <c r="G205" s="42"/>
      <c r="H205" s="25"/>
      <c r="I205" s="25"/>
      <c r="J205" s="25"/>
      <c r="K205" s="25"/>
      <c r="L205" s="63"/>
    </row>
    <row r="206" spans="1:12" ht="15" x14ac:dyDescent="0.25">
      <c r="A206" s="27"/>
      <c r="B206" s="29"/>
      <c r="C206" s="29"/>
      <c r="D206" s="29"/>
      <c r="E206" s="40" t="s">
        <v>61</v>
      </c>
      <c r="F206" s="41"/>
      <c r="G206" s="42"/>
      <c r="H206" s="22" t="s">
        <v>9</v>
      </c>
      <c r="I206" s="23">
        <v>135</v>
      </c>
      <c r="J206" s="24">
        <v>0</v>
      </c>
      <c r="K206" s="30">
        <f>I206*J206</f>
        <v>0</v>
      </c>
      <c r="L206" s="63"/>
    </row>
    <row r="207" spans="1:12" ht="15" x14ac:dyDescent="0.25">
      <c r="A207" s="27"/>
      <c r="B207" s="29"/>
      <c r="C207" s="29"/>
      <c r="D207" s="29"/>
      <c r="E207" s="43"/>
      <c r="F207" s="41"/>
      <c r="G207" s="42"/>
      <c r="H207" s="22"/>
      <c r="I207" s="23"/>
      <c r="J207" s="24"/>
      <c r="K207" s="30"/>
      <c r="L207" s="63"/>
    </row>
    <row r="208" spans="1:12" x14ac:dyDescent="0.25">
      <c r="A208" s="27"/>
      <c r="B208" s="29"/>
      <c r="C208" s="29"/>
      <c r="D208" s="29"/>
      <c r="E208" s="44" t="s">
        <v>51</v>
      </c>
      <c r="F208" s="45"/>
      <c r="G208" s="46"/>
      <c r="H208" s="26"/>
      <c r="I208" s="26"/>
      <c r="J208" s="26"/>
      <c r="K208" s="26"/>
      <c r="L208" s="65"/>
    </row>
    <row r="209" spans="1:12" ht="15.75" customHeight="1" x14ac:dyDescent="0.25">
      <c r="A209" s="27" t="s">
        <v>33</v>
      </c>
      <c r="B209" s="29"/>
      <c r="C209" s="29"/>
      <c r="D209" s="29"/>
      <c r="E209" s="47" t="s">
        <v>75</v>
      </c>
      <c r="F209" s="48"/>
      <c r="G209" s="49"/>
      <c r="H209" s="21"/>
      <c r="I209" s="21"/>
      <c r="J209" s="21"/>
      <c r="K209" s="21"/>
      <c r="L209" s="62">
        <v>120</v>
      </c>
    </row>
    <row r="210" spans="1:12" ht="15" x14ac:dyDescent="0.25">
      <c r="A210" s="27"/>
      <c r="B210" s="29"/>
      <c r="C210" s="29"/>
      <c r="D210" s="29"/>
      <c r="E210" s="43"/>
      <c r="F210" s="50"/>
      <c r="G210" s="42"/>
      <c r="H210" s="22" t="s">
        <v>8</v>
      </c>
      <c r="I210" s="23">
        <v>129</v>
      </c>
      <c r="J210" s="24">
        <v>0</v>
      </c>
      <c r="K210" s="30">
        <f>I210*J210</f>
        <v>0</v>
      </c>
      <c r="L210" s="63"/>
    </row>
    <row r="211" spans="1:12" ht="15" x14ac:dyDescent="0.25">
      <c r="A211" s="27"/>
      <c r="B211" s="29"/>
      <c r="C211" s="29"/>
      <c r="D211" s="29"/>
      <c r="E211" s="43"/>
      <c r="F211" s="50"/>
      <c r="G211" s="42"/>
      <c r="H211" s="22"/>
      <c r="I211" s="23"/>
      <c r="J211" s="24"/>
      <c r="K211" s="30"/>
      <c r="L211" s="63"/>
    </row>
    <row r="212" spans="1:12" x14ac:dyDescent="0.25">
      <c r="A212" s="27"/>
      <c r="B212" s="29"/>
      <c r="C212" s="29"/>
      <c r="D212" s="29"/>
      <c r="E212" s="43"/>
      <c r="F212" s="41"/>
      <c r="G212" s="42"/>
      <c r="H212" s="25"/>
      <c r="I212" s="25"/>
      <c r="J212" s="25"/>
      <c r="K212" s="25"/>
      <c r="L212" s="63"/>
    </row>
    <row r="213" spans="1:12" ht="15" x14ac:dyDescent="0.25">
      <c r="A213" s="27"/>
      <c r="B213" s="29"/>
      <c r="C213" s="29"/>
      <c r="D213" s="29"/>
      <c r="E213" s="40" t="s">
        <v>61</v>
      </c>
      <c r="F213" s="41"/>
      <c r="G213" s="42"/>
      <c r="H213" s="22" t="s">
        <v>9</v>
      </c>
      <c r="I213" s="23">
        <v>132</v>
      </c>
      <c r="J213" s="24">
        <v>0</v>
      </c>
      <c r="K213" s="30">
        <f>I213*J213</f>
        <v>0</v>
      </c>
      <c r="L213" s="63"/>
    </row>
    <row r="214" spans="1:12" ht="15" x14ac:dyDescent="0.25">
      <c r="A214" s="27"/>
      <c r="B214" s="29"/>
      <c r="C214" s="29"/>
      <c r="D214" s="29"/>
      <c r="E214" s="43"/>
      <c r="F214" s="41"/>
      <c r="G214" s="42"/>
      <c r="H214" s="22"/>
      <c r="I214" s="23"/>
      <c r="J214" s="24"/>
      <c r="K214" s="30"/>
      <c r="L214" s="63"/>
    </row>
    <row r="215" spans="1:12" x14ac:dyDescent="0.25">
      <c r="A215" s="27"/>
      <c r="B215" s="29"/>
      <c r="C215" s="29"/>
      <c r="D215" s="29"/>
      <c r="E215" s="44" t="s">
        <v>51</v>
      </c>
      <c r="F215" s="45"/>
      <c r="G215" s="46"/>
      <c r="H215" s="26"/>
      <c r="I215" s="26"/>
      <c r="J215" s="26"/>
      <c r="K215" s="26"/>
      <c r="L215" s="65"/>
    </row>
    <row r="216" spans="1:12" x14ac:dyDescent="0.25">
      <c r="A216" s="27" t="s">
        <v>45</v>
      </c>
      <c r="B216" s="29"/>
      <c r="C216" s="29"/>
      <c r="D216" s="29"/>
      <c r="E216" s="57" t="s">
        <v>46</v>
      </c>
      <c r="F216" s="57"/>
      <c r="G216" s="57"/>
      <c r="H216" s="21"/>
      <c r="I216" s="21"/>
      <c r="J216" s="21"/>
      <c r="K216" s="21"/>
      <c r="L216" s="62">
        <v>170</v>
      </c>
    </row>
    <row r="217" spans="1:12" ht="15" x14ac:dyDescent="0.25">
      <c r="A217" s="27"/>
      <c r="B217" s="29"/>
      <c r="C217" s="29"/>
      <c r="D217" s="29"/>
      <c r="E217" s="57"/>
      <c r="F217" s="57"/>
      <c r="G217" s="57"/>
      <c r="H217" s="22" t="s">
        <v>8</v>
      </c>
      <c r="I217" s="23">
        <v>42</v>
      </c>
      <c r="J217" s="24">
        <v>0</v>
      </c>
      <c r="K217" s="30">
        <f>I217*J217</f>
        <v>0</v>
      </c>
      <c r="L217" s="63"/>
    </row>
    <row r="218" spans="1:12" ht="15" x14ac:dyDescent="0.25">
      <c r="A218" s="27"/>
      <c r="B218" s="29"/>
      <c r="C218" s="29"/>
      <c r="D218" s="29"/>
      <c r="E218" s="57"/>
      <c r="F218" s="57"/>
      <c r="G218" s="57"/>
      <c r="H218" s="22"/>
      <c r="I218" s="23"/>
      <c r="J218" s="24"/>
      <c r="K218" s="30"/>
      <c r="L218" s="63"/>
    </row>
    <row r="219" spans="1:12" x14ac:dyDescent="0.25">
      <c r="A219" s="27"/>
      <c r="B219" s="29"/>
      <c r="C219" s="29"/>
      <c r="D219" s="29"/>
      <c r="E219" s="57"/>
      <c r="F219" s="57"/>
      <c r="G219" s="57"/>
      <c r="H219" s="25"/>
      <c r="I219" s="25"/>
      <c r="J219" s="25"/>
      <c r="K219" s="25"/>
      <c r="L219" s="63"/>
    </row>
    <row r="220" spans="1:12" ht="15" x14ac:dyDescent="0.25">
      <c r="A220" s="27"/>
      <c r="B220" s="29"/>
      <c r="C220" s="29"/>
      <c r="D220" s="29"/>
      <c r="E220" s="57"/>
      <c r="F220" s="57"/>
      <c r="G220" s="57"/>
      <c r="H220" s="22" t="s">
        <v>9</v>
      </c>
      <c r="I220" s="23">
        <v>44</v>
      </c>
      <c r="J220" s="24">
        <v>0</v>
      </c>
      <c r="K220" s="30">
        <f>I220*J220</f>
        <v>0</v>
      </c>
      <c r="L220" s="63"/>
    </row>
    <row r="221" spans="1:12" ht="15" x14ac:dyDescent="0.25">
      <c r="A221" s="27"/>
      <c r="B221" s="29"/>
      <c r="C221" s="29"/>
      <c r="D221" s="29"/>
      <c r="E221" s="57"/>
      <c r="F221" s="57"/>
      <c r="G221" s="57"/>
      <c r="H221" s="22"/>
      <c r="I221" s="23"/>
      <c r="J221" s="24"/>
      <c r="K221" s="30"/>
      <c r="L221" s="63"/>
    </row>
    <row r="222" spans="1:12" x14ac:dyDescent="0.25">
      <c r="A222" s="27"/>
      <c r="B222" s="29"/>
      <c r="C222" s="29"/>
      <c r="D222" s="29"/>
      <c r="E222" s="57"/>
      <c r="F222" s="57"/>
      <c r="G222" s="57"/>
      <c r="H222" s="26"/>
      <c r="I222" s="26"/>
      <c r="J222" s="26"/>
      <c r="K222" s="26"/>
      <c r="L222" s="65"/>
    </row>
    <row r="223" spans="1:12" ht="15.75" customHeight="1" x14ac:dyDescent="0.25">
      <c r="A223" s="3"/>
      <c r="B223" s="3"/>
      <c r="C223" s="3"/>
      <c r="D223" s="3"/>
      <c r="E223" s="3"/>
      <c r="F223" s="3"/>
      <c r="I223" s="6"/>
      <c r="J223" s="13"/>
      <c r="K223" s="6"/>
    </row>
    <row r="224" spans="1:12" ht="15" customHeight="1" x14ac:dyDescent="0.25">
      <c r="A224" s="3"/>
      <c r="B224" s="3"/>
      <c r="C224" s="3"/>
      <c r="D224" s="3"/>
      <c r="E224" s="3"/>
      <c r="F224" s="3"/>
      <c r="H224" s="3"/>
      <c r="I224" s="7" t="s">
        <v>34</v>
      </c>
      <c r="J224" s="14">
        <f>SUM(J49,J52,J56,J59,J63,J66,J70,J73,J77,J80,J84,J87,J91,J94,J98,J101,J105,J108,J112,J115,J119,J122,J126,J129,J133,J136,J140,J143,J147,J150,J154,J157,J161,J164,J168,J171,J175,J178,J182,J185,J189,J192,J196,J199,J203,J206,J210,J213,J217,J220)</f>
        <v>0</v>
      </c>
      <c r="K224" s="8">
        <f>K49+K52+K56+K59+K63+K66+K70+K73+K77+K80+K84+K87+K91+K94+K98+K101+K105+K108+K112+K115+K119+K122+K126+K129+K133+K136+K140+K143+K147+K150+K154+K157+K161+K164+K168+K171+K175+K178+K182+K185+K189+K192+K196+K199+K203+K206+K210+K213+K217+K220</f>
        <v>0</v>
      </c>
    </row>
    <row r="225" spans="1:11" ht="15" customHeight="1" x14ac:dyDescent="0.25">
      <c r="A225" s="3"/>
      <c r="B225" s="3"/>
      <c r="C225" s="3"/>
      <c r="D225" s="3"/>
      <c r="E225" s="3"/>
      <c r="F225" s="3"/>
      <c r="H225" s="3"/>
      <c r="I225" s="3"/>
      <c r="J225" s="13"/>
      <c r="K225" s="6"/>
    </row>
    <row r="226" spans="1:11" x14ac:dyDescent="0.25">
      <c r="A226" s="3"/>
      <c r="B226" s="3"/>
      <c r="C226" s="3"/>
      <c r="D226" s="3"/>
      <c r="E226" s="3"/>
      <c r="F226" s="3"/>
      <c r="G226" s="58" t="s">
        <v>35</v>
      </c>
      <c r="H226" s="59"/>
      <c r="I226" s="59"/>
      <c r="J226" s="13"/>
      <c r="K226" s="9">
        <f>IF(K224&lt;30000,K224,IF(K224&gt;=500000,K224*0.9,IF(200000&lt;=K224,K224*0.93,IF(100000&lt;=K224,K224*0.95,IF(75000&lt;=K224,K224*0.96,IF(K224&gt;=50000,K224*0.97,IF(30000&lt;=K224,K224*0.98)))))))</f>
        <v>0</v>
      </c>
    </row>
  </sheetData>
  <sheetProtection deleteRows="0" sort="0"/>
  <mergeCells count="428">
    <mergeCell ref="E199:G200"/>
    <mergeCell ref="E201:G201"/>
    <mergeCell ref="E202:G205"/>
    <mergeCell ref="E206:G207"/>
    <mergeCell ref="E208:G208"/>
    <mergeCell ref="E209:G212"/>
    <mergeCell ref="E213:G214"/>
    <mergeCell ref="E215:G215"/>
    <mergeCell ref="L209:L215"/>
    <mergeCell ref="L216:L222"/>
    <mergeCell ref="E48:G51"/>
    <mergeCell ref="L167:L173"/>
    <mergeCell ref="L174:L180"/>
    <mergeCell ref="L181:L187"/>
    <mergeCell ref="L188:L194"/>
    <mergeCell ref="L195:L201"/>
    <mergeCell ref="L202:L208"/>
    <mergeCell ref="L125:L131"/>
    <mergeCell ref="L132:L138"/>
    <mergeCell ref="L139:L145"/>
    <mergeCell ref="L146:L152"/>
    <mergeCell ref="L153:L159"/>
    <mergeCell ref="L160:L166"/>
    <mergeCell ref="L83:L89"/>
    <mergeCell ref="L90:L96"/>
    <mergeCell ref="L97:L103"/>
    <mergeCell ref="L104:L110"/>
    <mergeCell ref="L111:L117"/>
    <mergeCell ref="L118:L124"/>
    <mergeCell ref="H222:K222"/>
    <mergeCell ref="H201:K201"/>
    <mergeCell ref="I189:I190"/>
    <mergeCell ref="H192:H193"/>
    <mergeCell ref="G226:I226"/>
    <mergeCell ref="L47:L48"/>
    <mergeCell ref="L49:L54"/>
    <mergeCell ref="L62:L68"/>
    <mergeCell ref="L55:L61"/>
    <mergeCell ref="L69:L75"/>
    <mergeCell ref="L76:L82"/>
    <mergeCell ref="K217:K218"/>
    <mergeCell ref="H219:K219"/>
    <mergeCell ref="H220:H221"/>
    <mergeCell ref="I220:I221"/>
    <mergeCell ref="J220:J221"/>
    <mergeCell ref="K220:K221"/>
    <mergeCell ref="J203:J204"/>
    <mergeCell ref="K203:K204"/>
    <mergeCell ref="H205:K205"/>
    <mergeCell ref="H206:H207"/>
    <mergeCell ref="I206:I207"/>
    <mergeCell ref="J206:J207"/>
    <mergeCell ref="K206:K207"/>
    <mergeCell ref="H199:H200"/>
    <mergeCell ref="I199:I200"/>
    <mergeCell ref="J199:J200"/>
    <mergeCell ref="K199:K200"/>
    <mergeCell ref="A216:A222"/>
    <mergeCell ref="B216:D222"/>
    <mergeCell ref="E216:G222"/>
    <mergeCell ref="H216:K216"/>
    <mergeCell ref="H217:H218"/>
    <mergeCell ref="I217:I218"/>
    <mergeCell ref="J217:J218"/>
    <mergeCell ref="H213:H214"/>
    <mergeCell ref="I213:I214"/>
    <mergeCell ref="J213:J214"/>
    <mergeCell ref="K213:K214"/>
    <mergeCell ref="H215:K215"/>
    <mergeCell ref="A209:A215"/>
    <mergeCell ref="B209:D215"/>
    <mergeCell ref="H209:K209"/>
    <mergeCell ref="H210:H211"/>
    <mergeCell ref="I210:I211"/>
    <mergeCell ref="J210:J211"/>
    <mergeCell ref="K210:K211"/>
    <mergeCell ref="H212:K212"/>
    <mergeCell ref="A202:A208"/>
    <mergeCell ref="B202:D208"/>
    <mergeCell ref="H202:K202"/>
    <mergeCell ref="H203:H204"/>
    <mergeCell ref="H194:K194"/>
    <mergeCell ref="A195:A201"/>
    <mergeCell ref="B195:D201"/>
    <mergeCell ref="H195:K195"/>
    <mergeCell ref="H196:H197"/>
    <mergeCell ref="I196:I197"/>
    <mergeCell ref="J196:J197"/>
    <mergeCell ref="K196:K197"/>
    <mergeCell ref="H198:K198"/>
    <mergeCell ref="A188:A194"/>
    <mergeCell ref="B188:D194"/>
    <mergeCell ref="H208:K208"/>
    <mergeCell ref="I203:I204"/>
    <mergeCell ref="E188:G191"/>
    <mergeCell ref="E192:G193"/>
    <mergeCell ref="E194:G194"/>
    <mergeCell ref="E195:G198"/>
    <mergeCell ref="J189:J190"/>
    <mergeCell ref="K189:K190"/>
    <mergeCell ref="H191:K191"/>
    <mergeCell ref="I192:I193"/>
    <mergeCell ref="J192:J193"/>
    <mergeCell ref="K192:K193"/>
    <mergeCell ref="H185:H186"/>
    <mergeCell ref="I185:I186"/>
    <mergeCell ref="J185:J186"/>
    <mergeCell ref="K185:K186"/>
    <mergeCell ref="H187:K187"/>
    <mergeCell ref="H188:K188"/>
    <mergeCell ref="H189:H190"/>
    <mergeCell ref="H180:K180"/>
    <mergeCell ref="A181:A187"/>
    <mergeCell ref="B181:D187"/>
    <mergeCell ref="H181:K181"/>
    <mergeCell ref="H182:H183"/>
    <mergeCell ref="I182:I183"/>
    <mergeCell ref="J182:J183"/>
    <mergeCell ref="K182:K183"/>
    <mergeCell ref="H184:K184"/>
    <mergeCell ref="A174:A180"/>
    <mergeCell ref="B174:D180"/>
    <mergeCell ref="E174:G177"/>
    <mergeCell ref="E178:G179"/>
    <mergeCell ref="E180:G180"/>
    <mergeCell ref="E181:G184"/>
    <mergeCell ref="E185:G186"/>
    <mergeCell ref="E187:G187"/>
    <mergeCell ref="I175:I176"/>
    <mergeCell ref="J175:J176"/>
    <mergeCell ref="K175:K176"/>
    <mergeCell ref="H177:K177"/>
    <mergeCell ref="H178:H179"/>
    <mergeCell ref="I178:I179"/>
    <mergeCell ref="J178:J179"/>
    <mergeCell ref="K178:K179"/>
    <mergeCell ref="H171:H172"/>
    <mergeCell ref="I171:I172"/>
    <mergeCell ref="J171:J172"/>
    <mergeCell ref="K171:K172"/>
    <mergeCell ref="H173:K173"/>
    <mergeCell ref="H174:K174"/>
    <mergeCell ref="H175:H176"/>
    <mergeCell ref="H166:K166"/>
    <mergeCell ref="A167:A173"/>
    <mergeCell ref="B167:D173"/>
    <mergeCell ref="H167:K167"/>
    <mergeCell ref="H168:H169"/>
    <mergeCell ref="I168:I169"/>
    <mergeCell ref="J168:J169"/>
    <mergeCell ref="K168:K169"/>
    <mergeCell ref="H170:K170"/>
    <mergeCell ref="A160:A166"/>
    <mergeCell ref="B160:D166"/>
    <mergeCell ref="E160:G163"/>
    <mergeCell ref="E164:G165"/>
    <mergeCell ref="E166:G166"/>
    <mergeCell ref="E167:G170"/>
    <mergeCell ref="E171:G172"/>
    <mergeCell ref="E173:G173"/>
    <mergeCell ref="I161:I162"/>
    <mergeCell ref="J161:J162"/>
    <mergeCell ref="K161:K162"/>
    <mergeCell ref="H163:K163"/>
    <mergeCell ref="H164:H165"/>
    <mergeCell ref="I164:I165"/>
    <mergeCell ref="J164:J165"/>
    <mergeCell ref="K164:K165"/>
    <mergeCell ref="H157:H158"/>
    <mergeCell ref="I157:I158"/>
    <mergeCell ref="J157:J158"/>
    <mergeCell ref="K157:K158"/>
    <mergeCell ref="H159:K159"/>
    <mergeCell ref="H160:K160"/>
    <mergeCell ref="H161:H162"/>
    <mergeCell ref="H152:K152"/>
    <mergeCell ref="A153:A159"/>
    <mergeCell ref="B153:D159"/>
    <mergeCell ref="H153:K153"/>
    <mergeCell ref="H154:H155"/>
    <mergeCell ref="I154:I155"/>
    <mergeCell ref="J154:J155"/>
    <mergeCell ref="K154:K155"/>
    <mergeCell ref="H156:K156"/>
    <mergeCell ref="A146:A152"/>
    <mergeCell ref="B146:D152"/>
    <mergeCell ref="E146:G149"/>
    <mergeCell ref="E150:G151"/>
    <mergeCell ref="E152:G152"/>
    <mergeCell ref="E153:G156"/>
    <mergeCell ref="E157:G158"/>
    <mergeCell ref="E159:G159"/>
    <mergeCell ref="I147:I148"/>
    <mergeCell ref="J147:J148"/>
    <mergeCell ref="K147:K148"/>
    <mergeCell ref="H149:K149"/>
    <mergeCell ref="H150:H151"/>
    <mergeCell ref="I150:I151"/>
    <mergeCell ref="J150:J151"/>
    <mergeCell ref="K150:K151"/>
    <mergeCell ref="H143:H144"/>
    <mergeCell ref="I143:I144"/>
    <mergeCell ref="J143:J144"/>
    <mergeCell ref="K143:K144"/>
    <mergeCell ref="H145:K145"/>
    <mergeCell ref="H146:K146"/>
    <mergeCell ref="H147:H148"/>
    <mergeCell ref="H138:K138"/>
    <mergeCell ref="A139:A145"/>
    <mergeCell ref="B139:D145"/>
    <mergeCell ref="H139:K139"/>
    <mergeCell ref="H140:H141"/>
    <mergeCell ref="I140:I141"/>
    <mergeCell ref="J140:J141"/>
    <mergeCell ref="K140:K141"/>
    <mergeCell ref="H142:K142"/>
    <mergeCell ref="A132:A138"/>
    <mergeCell ref="B132:D138"/>
    <mergeCell ref="E132:G135"/>
    <mergeCell ref="E136:G137"/>
    <mergeCell ref="E138:G138"/>
    <mergeCell ref="E139:G142"/>
    <mergeCell ref="E143:G144"/>
    <mergeCell ref="E145:G145"/>
    <mergeCell ref="I133:I134"/>
    <mergeCell ref="J133:J134"/>
    <mergeCell ref="K133:K134"/>
    <mergeCell ref="H135:K135"/>
    <mergeCell ref="H136:H137"/>
    <mergeCell ref="I136:I137"/>
    <mergeCell ref="J136:J137"/>
    <mergeCell ref="K136:K137"/>
    <mergeCell ref="H129:H130"/>
    <mergeCell ref="I129:I130"/>
    <mergeCell ref="J129:J130"/>
    <mergeCell ref="K129:K130"/>
    <mergeCell ref="H131:K131"/>
    <mergeCell ref="H132:K132"/>
    <mergeCell ref="H133:H134"/>
    <mergeCell ref="H124:K124"/>
    <mergeCell ref="A125:A131"/>
    <mergeCell ref="B125:D131"/>
    <mergeCell ref="H125:K125"/>
    <mergeCell ref="H126:H127"/>
    <mergeCell ref="I126:I127"/>
    <mergeCell ref="J126:J127"/>
    <mergeCell ref="K126:K127"/>
    <mergeCell ref="H128:K128"/>
    <mergeCell ref="A118:A124"/>
    <mergeCell ref="B118:D124"/>
    <mergeCell ref="E118:G121"/>
    <mergeCell ref="E122:G123"/>
    <mergeCell ref="E124:G124"/>
    <mergeCell ref="E125:G128"/>
    <mergeCell ref="E129:G130"/>
    <mergeCell ref="E131:G131"/>
    <mergeCell ref="I119:I120"/>
    <mergeCell ref="J119:J120"/>
    <mergeCell ref="K119:K120"/>
    <mergeCell ref="H121:K121"/>
    <mergeCell ref="H122:H123"/>
    <mergeCell ref="I122:I123"/>
    <mergeCell ref="J122:J123"/>
    <mergeCell ref="K122:K123"/>
    <mergeCell ref="H115:H116"/>
    <mergeCell ref="I115:I116"/>
    <mergeCell ref="J115:J116"/>
    <mergeCell ref="K115:K116"/>
    <mergeCell ref="H117:K117"/>
    <mergeCell ref="H118:K118"/>
    <mergeCell ref="H119:H120"/>
    <mergeCell ref="H110:K110"/>
    <mergeCell ref="A111:A117"/>
    <mergeCell ref="B111:D117"/>
    <mergeCell ref="H111:K111"/>
    <mergeCell ref="H112:H113"/>
    <mergeCell ref="I112:I113"/>
    <mergeCell ref="J112:J113"/>
    <mergeCell ref="K112:K113"/>
    <mergeCell ref="H114:K114"/>
    <mergeCell ref="A104:A110"/>
    <mergeCell ref="B104:D110"/>
    <mergeCell ref="E104:G107"/>
    <mergeCell ref="E108:G109"/>
    <mergeCell ref="E110:G110"/>
    <mergeCell ref="E111:G114"/>
    <mergeCell ref="E115:G116"/>
    <mergeCell ref="E117:G117"/>
    <mergeCell ref="I105:I106"/>
    <mergeCell ref="J105:J106"/>
    <mergeCell ref="K105:K106"/>
    <mergeCell ref="H107:K107"/>
    <mergeCell ref="H108:H109"/>
    <mergeCell ref="I108:I109"/>
    <mergeCell ref="J108:J109"/>
    <mergeCell ref="K108:K109"/>
    <mergeCell ref="H101:H102"/>
    <mergeCell ref="I101:I102"/>
    <mergeCell ref="J101:J102"/>
    <mergeCell ref="K101:K102"/>
    <mergeCell ref="H103:K103"/>
    <mergeCell ref="H104:K104"/>
    <mergeCell ref="H105:H106"/>
    <mergeCell ref="H96:K96"/>
    <mergeCell ref="A97:A103"/>
    <mergeCell ref="B97:D103"/>
    <mergeCell ref="H97:K97"/>
    <mergeCell ref="H98:H99"/>
    <mergeCell ref="I98:I99"/>
    <mergeCell ref="J98:J99"/>
    <mergeCell ref="K98:K99"/>
    <mergeCell ref="H100:K100"/>
    <mergeCell ref="A90:A96"/>
    <mergeCell ref="B90:D96"/>
    <mergeCell ref="E90:G93"/>
    <mergeCell ref="E94:G95"/>
    <mergeCell ref="E96:G96"/>
    <mergeCell ref="E97:G100"/>
    <mergeCell ref="E101:G102"/>
    <mergeCell ref="E103:G103"/>
    <mergeCell ref="I91:I92"/>
    <mergeCell ref="J91:J92"/>
    <mergeCell ref="K91:K92"/>
    <mergeCell ref="H93:K93"/>
    <mergeCell ref="H94:H95"/>
    <mergeCell ref="I94:I95"/>
    <mergeCell ref="J94:J95"/>
    <mergeCell ref="K94:K95"/>
    <mergeCell ref="H87:H88"/>
    <mergeCell ref="I87:I88"/>
    <mergeCell ref="J87:J88"/>
    <mergeCell ref="K87:K88"/>
    <mergeCell ref="H89:K89"/>
    <mergeCell ref="H90:K90"/>
    <mergeCell ref="H91:H92"/>
    <mergeCell ref="H82:K82"/>
    <mergeCell ref="A83:A89"/>
    <mergeCell ref="B83:D89"/>
    <mergeCell ref="H83:K83"/>
    <mergeCell ref="H84:H85"/>
    <mergeCell ref="I84:I85"/>
    <mergeCell ref="J84:J85"/>
    <mergeCell ref="K84:K85"/>
    <mergeCell ref="H86:K86"/>
    <mergeCell ref="A76:A82"/>
    <mergeCell ref="B76:D82"/>
    <mergeCell ref="E83:G86"/>
    <mergeCell ref="E87:G88"/>
    <mergeCell ref="E89:G89"/>
    <mergeCell ref="E76:G79"/>
    <mergeCell ref="E80:G81"/>
    <mergeCell ref="E82:G82"/>
    <mergeCell ref="I77:I78"/>
    <mergeCell ref="J77:J78"/>
    <mergeCell ref="K77:K78"/>
    <mergeCell ref="H79:K79"/>
    <mergeCell ref="H80:H81"/>
    <mergeCell ref="I80:I81"/>
    <mergeCell ref="J80:J81"/>
    <mergeCell ref="K80:K81"/>
    <mergeCell ref="H73:H74"/>
    <mergeCell ref="I73:I74"/>
    <mergeCell ref="J73:J74"/>
    <mergeCell ref="K73:K74"/>
    <mergeCell ref="H75:K75"/>
    <mergeCell ref="H76:K76"/>
    <mergeCell ref="H77:H78"/>
    <mergeCell ref="H68:K68"/>
    <mergeCell ref="A69:A75"/>
    <mergeCell ref="B69:D75"/>
    <mergeCell ref="H69:K69"/>
    <mergeCell ref="H70:H71"/>
    <mergeCell ref="I70:I71"/>
    <mergeCell ref="J70:J71"/>
    <mergeCell ref="K70:K71"/>
    <mergeCell ref="H72:K72"/>
    <mergeCell ref="A62:A68"/>
    <mergeCell ref="B62:D68"/>
    <mergeCell ref="E73:G74"/>
    <mergeCell ref="E75:G75"/>
    <mergeCell ref="E62:G65"/>
    <mergeCell ref="E66:G67"/>
    <mergeCell ref="E68:G68"/>
    <mergeCell ref="E69:G72"/>
    <mergeCell ref="H66:H67"/>
    <mergeCell ref="I66:I67"/>
    <mergeCell ref="J66:J67"/>
    <mergeCell ref="K66:K67"/>
    <mergeCell ref="H59:H60"/>
    <mergeCell ref="I59:I60"/>
    <mergeCell ref="J59:J60"/>
    <mergeCell ref="K59:K60"/>
    <mergeCell ref="H61:K61"/>
    <mergeCell ref="H62:K62"/>
    <mergeCell ref="H63:H64"/>
    <mergeCell ref="H51:K51"/>
    <mergeCell ref="H52:H53"/>
    <mergeCell ref="I52:I53"/>
    <mergeCell ref="J52:J53"/>
    <mergeCell ref="K52:K53"/>
    <mergeCell ref="I63:I64"/>
    <mergeCell ref="J63:J64"/>
    <mergeCell ref="K63:K64"/>
    <mergeCell ref="H65:K65"/>
    <mergeCell ref="B47:D47"/>
    <mergeCell ref="E47:G47"/>
    <mergeCell ref="H47:I47"/>
    <mergeCell ref="H48:K48"/>
    <mergeCell ref="H49:H50"/>
    <mergeCell ref="I49:I50"/>
    <mergeCell ref="J49:J50"/>
    <mergeCell ref="H54:K54"/>
    <mergeCell ref="A55:A61"/>
    <mergeCell ref="B55:D61"/>
    <mergeCell ref="H55:K55"/>
    <mergeCell ref="H56:H57"/>
    <mergeCell ref="I56:I57"/>
    <mergeCell ref="J56:J57"/>
    <mergeCell ref="K56:K57"/>
    <mergeCell ref="H58:K58"/>
    <mergeCell ref="A48:A54"/>
    <mergeCell ref="B48:D54"/>
    <mergeCell ref="E52:G53"/>
    <mergeCell ref="E54:G54"/>
    <mergeCell ref="E55:G58"/>
    <mergeCell ref="E59:G60"/>
    <mergeCell ref="E61:G61"/>
    <mergeCell ref="K49:K50"/>
  </mergeCells>
  <pageMargins left="0.7" right="0.7" top="0.75" bottom="0.75" header="0.3" footer="0.3"/>
  <pageSetup paperSize="9" orientation="portrait" horizontalDpi="203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zavulik</dc:creator>
  <cp:lastModifiedBy>zavulik</cp:lastModifiedBy>
  <dcterms:created xsi:type="dcterms:W3CDTF">2024-02-28T10:13:01Z</dcterms:created>
  <dcterms:modified xsi:type="dcterms:W3CDTF">2024-03-22T08:55:45Z</dcterms:modified>
</cp:coreProperties>
</file>