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Expansion\1 Бизнес-эксперт\Тренинги\F&amp;I_Шаблон для презентации\"/>
    </mc:Choice>
  </mc:AlternateContent>
  <xr:revisionPtr revIDLastSave="0" documentId="13_ncr:1_{09DEB455-913A-43FD-83BC-19BD52D290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АЧНИ ЗДЕСЬ" sheetId="12" r:id="rId1"/>
    <sheet name="Ввод данных" sheetId="11" r:id="rId2"/>
    <sheet name="Презентация" sheetId="3" r:id="rId3"/>
    <sheet name="Шаблон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3" l="1"/>
  <c r="C12" i="3"/>
  <c r="C8" i="3"/>
  <c r="C14" i="3" s="1"/>
  <c r="D7" i="3"/>
  <c r="C7" i="3"/>
  <c r="C5" i="3"/>
  <c r="C4" i="3"/>
  <c r="C3" i="3"/>
  <c r="C14" i="11"/>
  <c r="C17" i="11" s="1"/>
  <c r="A22" i="3" s="1"/>
  <c r="C10" i="3" l="1"/>
  <c r="C20" i="3" s="1"/>
  <c r="C16" i="11"/>
  <c r="A20" i="3" s="1"/>
  <c r="C22" i="3" l="1"/>
</calcChain>
</file>

<file path=xl/sharedStrings.xml><?xml version="1.0" encoding="utf-8"?>
<sst xmlns="http://schemas.openxmlformats.org/spreadsheetml/2006/main" count="86" uniqueCount="51">
  <si>
    <t>или</t>
  </si>
  <si>
    <t>рублей на случай
форс-мажорных ситуаций</t>
  </si>
  <si>
    <t>а значит, избежите крупных непредвиденных расходов на ремонт автомобиля</t>
  </si>
  <si>
    <t>На ремонт поломок ключевых узлов, агрегатов и систем автомобиля</t>
  </si>
  <si>
    <t>На случай угона или тотальной гибели автомобиля</t>
  </si>
  <si>
    <t>поэтому новый автомобиль взамен утраченного вы купите за счёт страховой компании</t>
  </si>
  <si>
    <t>На ремонт автомобиля, например, при ДТП</t>
  </si>
  <si>
    <t>а значит, своих денег вам тратить на ремонт автомобиля не придется</t>
  </si>
  <si>
    <t>К этому автомобилю мы вам предоставляем:</t>
  </si>
  <si>
    <t xml:space="preserve">Вы приобретаете автомобиль </t>
  </si>
  <si>
    <t>Стоимость автомобиля</t>
  </si>
  <si>
    <t xml:space="preserve"> [год выпуска]</t>
  </si>
  <si>
    <t xml:space="preserve"> [марка, модель]</t>
  </si>
  <si>
    <t>Итого для вас:</t>
  </si>
  <si>
    <t>А заплатить вы можете:</t>
  </si>
  <si>
    <t>ПРЕДВАРИТЕЛЬНОЕ ПРЕДЛОЖЕНИЕ</t>
  </si>
  <si>
    <t>Клиент</t>
  </si>
  <si>
    <t xml:space="preserve"> [Фамилия Имя Отчество]</t>
  </si>
  <si>
    <t>Отдел продаж</t>
  </si>
  <si>
    <t xml:space="preserve"> [Фамилия Имя менеджера]</t>
  </si>
  <si>
    <t>Финансовые услуги</t>
  </si>
  <si>
    <t>ВВОД ДАННЫХ ДЛЯ ПРЕЗЕНТАЦИИ</t>
  </si>
  <si>
    <t>Автомобиль</t>
  </si>
  <si>
    <t>КАСКО</t>
  </si>
  <si>
    <t>стоимость</t>
  </si>
  <si>
    <t>GAP</t>
  </si>
  <si>
    <t>Продлённая гарантия</t>
  </si>
  <si>
    <t>Продукт Х</t>
  </si>
  <si>
    <t>Продукт Y</t>
  </si>
  <si>
    <t>лимит возмещения</t>
  </si>
  <si>
    <t>марка, модель</t>
  </si>
  <si>
    <t>год выпуска</t>
  </si>
  <si>
    <t>[марка, модель]</t>
  </si>
  <si>
    <t>[год выпуска]</t>
  </si>
  <si>
    <t>КАСКО+GAP+ПГ+Х+Y</t>
  </si>
  <si>
    <t>КАСКО+ПГ+Х+Y (без GAP)</t>
  </si>
  <si>
    <t>НАЧНИ ЗДЕСЬ</t>
  </si>
  <si>
    <t>Порядок действий:</t>
  </si>
  <si>
    <t>2. Узнай марку, модель, год выпуска и стоимость автомобиля</t>
  </si>
  <si>
    <t>5. Укажи в нижней строке листа "Вввод данных" и "лимит возмещения" (максимальная сумма на ремонт) по продлённой гарантии</t>
  </si>
  <si>
    <t>6. После ввода данных ты увидишь 2 варианта стоимости:
1) КАСКО+GAP+ПГ+Х+Y
2) КАСКО+ПГ+Х+Y (без GAP)</t>
  </si>
  <si>
    <t>7. После ввода данных открой лист "Презентация". ОБРАТИ ВНИМАНИЕ, что на этом листе ячейки с цифрами, данными по автомобилю и менеджерам ЗАПОЛНЯТЬ НЕТ НЕОБХОДИМОСТИ - они автоматически пренеслись с листа "Ввод данных"</t>
  </si>
  <si>
    <t>1. Прочти информацию на листе "НАЧНИ ЗДЕСЬ"</t>
  </si>
  <si>
    <t>8. Лист "Презентация" уже отформатирован для печати и уместится на листе А4. Просто распечатай лист "Презентация"</t>
  </si>
  <si>
    <r>
      <t xml:space="preserve">Этот файл поможет тебе сформировать </t>
    </r>
    <r>
      <rPr>
        <b/>
        <sz val="10"/>
        <color theme="1"/>
        <rFont val="Open Sans"/>
        <family val="2"/>
      </rPr>
      <t>лист</t>
    </r>
    <r>
      <rPr>
        <sz val="10"/>
        <color theme="1"/>
        <rFont val="Open Sans"/>
        <family val="2"/>
      </rPr>
      <t xml:space="preserve"> для выполнения комплексной презентации финансовых услуг с </t>
    </r>
    <r>
      <rPr>
        <b/>
        <sz val="10"/>
        <color theme="1"/>
        <rFont val="Open Sans"/>
        <family val="2"/>
      </rPr>
      <t>визуальной поддержкой</t>
    </r>
    <r>
      <rPr>
        <sz val="10"/>
        <color theme="1"/>
        <rFont val="Open Sans"/>
        <family val="2"/>
      </rPr>
      <t xml:space="preserve"> и применением последовательности "свойство - связка - выгода" </t>
    </r>
  </si>
  <si>
    <r>
      <t xml:space="preserve">3. Выполни предварительные </t>
    </r>
    <r>
      <rPr>
        <b/>
        <sz val="10"/>
        <color theme="1"/>
        <rFont val="Open Sans"/>
        <family val="2"/>
      </rPr>
      <t>расчёты</t>
    </r>
    <r>
      <rPr>
        <sz val="10"/>
        <color theme="1"/>
        <rFont val="Open Sans"/>
        <family val="2"/>
      </rPr>
      <t xml:space="preserve"> стоимости КАСКО, GAP, Продлённой гарантии, других сервисных продуктов</t>
    </r>
  </si>
  <si>
    <r>
      <t xml:space="preserve">4.  Введи данные на листе "Ввод данных" - заполни все </t>
    </r>
    <r>
      <rPr>
        <b/>
        <sz val="10"/>
        <color rgb="FFFFFF00"/>
        <rFont val="Open Sans"/>
        <family val="2"/>
      </rPr>
      <t>жёлтые</t>
    </r>
    <r>
      <rPr>
        <sz val="10"/>
        <color theme="1"/>
        <rFont val="Open Sans"/>
        <family val="2"/>
      </rPr>
      <t xml:space="preserve"> ячейки</t>
    </r>
  </si>
  <si>
    <r>
      <rPr>
        <sz val="10"/>
        <color theme="1"/>
        <rFont val="Open Sans"/>
        <family val="2"/>
      </rPr>
      <t xml:space="preserve">10. Помни: презентация без предварительный вопросов для формирования потребности - верный путь к большому количеству возражений.
</t>
    </r>
    <r>
      <rPr>
        <b/>
        <sz val="10"/>
        <color theme="1"/>
        <rFont val="Open Sans"/>
        <family val="2"/>
      </rPr>
      <t>ЗАДАЙ ВОПРОСЫ для формирования потребности ПЕРЕД ПРЕЗЕНТАЦИЕЙ!</t>
    </r>
  </si>
  <si>
    <t>"Фишки продаж" в ТГ</t>
  </si>
  <si>
    <t>"Фишки продаж" в MAX</t>
  </si>
  <si>
    <r>
      <t xml:space="preserve">9. </t>
    </r>
    <r>
      <rPr>
        <b/>
        <sz val="10"/>
        <color theme="1"/>
        <rFont val="Open Sans"/>
        <family val="2"/>
      </rPr>
      <t>Подготовься</t>
    </r>
    <r>
      <rPr>
        <sz val="10"/>
        <color theme="1"/>
        <rFont val="Open Sans"/>
        <family val="2"/>
      </rPr>
      <t xml:space="preserve"> к презентации клиенту:
1) прочти с распечатанного листа несколько раз </t>
    </r>
    <r>
      <rPr>
        <b/>
        <sz val="10"/>
        <color theme="1"/>
        <rFont val="Open Sans"/>
        <family val="2"/>
      </rPr>
      <t xml:space="preserve">вслух </t>
    </r>
    <r>
      <rPr>
        <sz val="10"/>
        <color theme="1"/>
        <rFont val="Open Sans"/>
        <family val="2"/>
      </rPr>
      <t xml:space="preserve">последовательности "свойство - связка - выгода" и вариант завершения презентации приёмом "выбор без выбора"
2) очень хорошо будет, если ты на этапе презентации применишь яркий текстовыделитель и выделишь ключевые </t>
    </r>
    <r>
      <rPr>
        <b/>
        <sz val="10"/>
        <color theme="1"/>
        <rFont val="Open Sans"/>
        <family val="2"/>
      </rPr>
      <t>суммы выплат</t>
    </r>
    <r>
      <rPr>
        <sz val="10"/>
        <color theme="1"/>
        <rFont val="Open Sans"/>
        <family val="2"/>
      </rPr>
      <t xml:space="preserve">
3) подробности и пример комплексной презентации смотри </t>
    </r>
    <r>
      <rPr>
        <b/>
        <sz val="10"/>
        <color theme="1"/>
        <rFont val="Open Sans"/>
        <family val="2"/>
      </rPr>
      <t>по QR-коду в ТГ или MAX-канале  "Фишки продаж"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</si>
</sst>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Open Sans"/>
      <charset val="204"/>
    </font>
    <font>
      <sz val="11"/>
      <color theme="1"/>
      <name val="Open Sans"/>
      <family val="2"/>
    </font>
    <font>
      <b/>
      <sz val="24"/>
      <color theme="1"/>
      <name val="Open Sans"/>
      <family val="2"/>
    </font>
    <font>
      <b/>
      <sz val="20"/>
      <color theme="1"/>
      <name val="Open Sans"/>
      <family val="2"/>
    </font>
    <font>
      <b/>
      <sz val="11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rgb="FFFFFF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0D5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max.ru/c/-70910528694918/AZxHSwByMGE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t2b_nemkov/191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187569</xdr:colOff>
      <xdr:row>11</xdr:row>
      <xdr:rowOff>492370</xdr:rowOff>
    </xdr:from>
    <xdr:to>
      <xdr:col>2</xdr:col>
      <xdr:colOff>441707</xdr:colOff>
      <xdr:row>11</xdr:row>
      <xdr:rowOff>744102</xdr:rowOff>
    </xdr:to>
    <xdr:sp macro="" textlink="">
      <xdr:nvSpPr>
        <xdr:cNvPr id="2" name="Стрелка: вправо 1">
          <a:extLst>
            <a:ext uri="{FF2B5EF4-FFF2-40B4-BE49-F238E27FC236}">
              <a16:creationId xmlns:a16="http://schemas.microsoft.com/office/drawing/2014/main" id="{F1C40434-2931-4381-B85B-F58A3C6F4A97}"/>
            </a:ext>
          </a:extLst>
        </xdr:cNvPr>
        <xdr:cNvSpPr/>
      </xdr:nvSpPr>
      <xdr:spPr>
        <a:xfrm>
          <a:off x="6131169" y="5445370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205154</xdr:colOff>
      <xdr:row>12</xdr:row>
      <xdr:rowOff>128954</xdr:rowOff>
    </xdr:from>
    <xdr:to>
      <xdr:col>2</xdr:col>
      <xdr:colOff>459292</xdr:colOff>
      <xdr:row>12</xdr:row>
      <xdr:rowOff>380686</xdr:rowOff>
    </xdr:to>
    <xdr:sp macro="" textlink="">
      <xdr:nvSpPr>
        <xdr:cNvPr id="3" name="Стрелка: вправо 2">
          <a:extLst>
            <a:ext uri="{FF2B5EF4-FFF2-40B4-BE49-F238E27FC236}">
              <a16:creationId xmlns:a16="http://schemas.microsoft.com/office/drawing/2014/main" id="{4D36086A-5960-4F76-8229-7CA56901AACC}"/>
            </a:ext>
          </a:extLst>
        </xdr:cNvPr>
        <xdr:cNvSpPr/>
      </xdr:nvSpPr>
      <xdr:spPr>
        <a:xfrm>
          <a:off x="6148754" y="6348046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545124</xdr:colOff>
      <xdr:row>10</xdr:row>
      <xdr:rowOff>275488</xdr:rowOff>
    </xdr:from>
    <xdr:to>
      <xdr:col>3</xdr:col>
      <xdr:colOff>1555524</xdr:colOff>
      <xdr:row>12</xdr:row>
      <xdr:rowOff>90134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F06BE7-64C2-A8C7-FE12-778874280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8724" y="4689226"/>
          <a:ext cx="1620000" cy="16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1617201</xdr:colOff>
      <xdr:row>10</xdr:row>
      <xdr:rowOff>281350</xdr:rowOff>
    </xdr:from>
    <xdr:to>
      <xdr:col>5</xdr:col>
      <xdr:colOff>7493</xdr:colOff>
      <xdr:row>12</xdr:row>
      <xdr:rowOff>95996</xdr:rowOff>
    </xdr:to>
    <xdr:pic>
      <xdr:nvPicPr>
        <xdr:cNvPr id="7" name="Рисунок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B49369-AEB8-14A5-4013-9EF10A67C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0401" y="4695088"/>
          <a:ext cx="162000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74839</xdr:colOff>
      <xdr:row>21</xdr:row>
      <xdr:rowOff>57261</xdr:rowOff>
    </xdr:from>
    <xdr:to>
      <xdr:col>2</xdr:col>
      <xdr:colOff>1884588</xdr:colOff>
      <xdr:row>22</xdr:row>
      <xdr:rowOff>145704</xdr:rowOff>
    </xdr:to>
    <xdr:sp macro="" textlink="">
      <xdr:nvSpPr>
        <xdr:cNvPr id="5" name="Арка 4">
          <a:extLst>
            <a:ext uri="{FF2B5EF4-FFF2-40B4-BE49-F238E27FC236}">
              <a16:creationId xmlns:a16="http://schemas.microsoft.com/office/drawing/2014/main" id="{E8591266-D3FD-B7C0-4DE3-47998C6FAB43}"/>
            </a:ext>
          </a:extLst>
        </xdr:cNvPr>
        <xdr:cNvSpPr/>
      </xdr:nvSpPr>
      <xdr:spPr>
        <a:xfrm rot="10800000">
          <a:off x="2278777" y="7120415"/>
          <a:ext cx="1809749" cy="469443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91167</xdr:colOff>
      <xdr:row>21</xdr:row>
      <xdr:rowOff>66786</xdr:rowOff>
    </xdr:from>
    <xdr:to>
      <xdr:col>0</xdr:col>
      <xdr:colOff>1900916</xdr:colOff>
      <xdr:row>22</xdr:row>
      <xdr:rowOff>155229</xdr:rowOff>
    </xdr:to>
    <xdr:sp macro="" textlink="">
      <xdr:nvSpPr>
        <xdr:cNvPr id="6" name="Арка 5">
          <a:extLst>
            <a:ext uri="{FF2B5EF4-FFF2-40B4-BE49-F238E27FC236}">
              <a16:creationId xmlns:a16="http://schemas.microsoft.com/office/drawing/2014/main" id="{0D53630F-6B5C-42E6-859E-69F43F3EB1D3}"/>
            </a:ext>
          </a:extLst>
        </xdr:cNvPr>
        <xdr:cNvSpPr/>
      </xdr:nvSpPr>
      <xdr:spPr>
        <a:xfrm rot="10800000">
          <a:off x="91167" y="7129940"/>
          <a:ext cx="1809749" cy="469443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34022</xdr:colOff>
      <xdr:row>19</xdr:row>
      <xdr:rowOff>88446</xdr:rowOff>
    </xdr:from>
    <xdr:to>
      <xdr:col>2</xdr:col>
      <xdr:colOff>6807</xdr:colOff>
      <xdr:row>19</xdr:row>
      <xdr:rowOff>340178</xdr:rowOff>
    </xdr:to>
    <xdr:sp macro="" textlink="">
      <xdr:nvSpPr>
        <xdr:cNvPr id="7" name="Стрелка: вправо 6">
          <a:extLst>
            <a:ext uri="{FF2B5EF4-FFF2-40B4-BE49-F238E27FC236}">
              <a16:creationId xmlns:a16="http://schemas.microsoft.com/office/drawing/2014/main" id="{DC5853C5-2260-4380-57DC-50EEC28FF0DB}"/>
            </a:ext>
          </a:extLst>
        </xdr:cNvPr>
        <xdr:cNvSpPr/>
      </xdr:nvSpPr>
      <xdr:spPr>
        <a:xfrm>
          <a:off x="1956607" y="6612338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45743</xdr:colOff>
      <xdr:row>21</xdr:row>
      <xdr:rowOff>37786</xdr:rowOff>
    </xdr:from>
    <xdr:to>
      <xdr:col>2</xdr:col>
      <xdr:colOff>18528</xdr:colOff>
      <xdr:row>21</xdr:row>
      <xdr:rowOff>289518</xdr:rowOff>
    </xdr:to>
    <xdr:sp macro="" textlink="">
      <xdr:nvSpPr>
        <xdr:cNvPr id="8" name="Стрелка: вправо 7">
          <a:extLst>
            <a:ext uri="{FF2B5EF4-FFF2-40B4-BE49-F238E27FC236}">
              <a16:creationId xmlns:a16="http://schemas.microsoft.com/office/drawing/2014/main" id="{CA3B630C-E036-4313-938A-CDD012952194}"/>
            </a:ext>
          </a:extLst>
        </xdr:cNvPr>
        <xdr:cNvSpPr/>
      </xdr:nvSpPr>
      <xdr:spPr>
        <a:xfrm>
          <a:off x="1968328" y="7100940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931984</xdr:colOff>
      <xdr:row>22</xdr:row>
      <xdr:rowOff>169988</xdr:rowOff>
    </xdr:from>
    <xdr:to>
      <xdr:col>1</xdr:col>
      <xdr:colOff>134815</xdr:colOff>
      <xdr:row>26</xdr:row>
      <xdr:rowOff>105507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A3D8CB11-B4B0-9D50-FB54-F920E0506396}"/>
            </a:ext>
          </a:extLst>
        </xdr:cNvPr>
        <xdr:cNvCxnSpPr/>
      </xdr:nvCxnSpPr>
      <xdr:spPr>
        <a:xfrm>
          <a:off x="931984" y="7614142"/>
          <a:ext cx="1125416" cy="732689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146538</xdr:colOff>
      <xdr:row>22</xdr:row>
      <xdr:rowOff>172481</xdr:rowOff>
    </xdr:from>
    <xdr:to>
      <xdr:col>2</xdr:col>
      <xdr:colOff>985984</xdr:colOff>
      <xdr:row>26</xdr:row>
      <xdr:rowOff>93784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1AB4656C-3156-4457-B744-3D8A077CB4BC}"/>
            </a:ext>
          </a:extLst>
        </xdr:cNvPr>
        <xdr:cNvCxnSpPr/>
      </xdr:nvCxnSpPr>
      <xdr:spPr>
        <a:xfrm flipH="1">
          <a:off x="2069123" y="7616635"/>
          <a:ext cx="1120799" cy="718473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955431</xdr:colOff>
      <xdr:row>22</xdr:row>
      <xdr:rowOff>99652</xdr:rowOff>
    </xdr:from>
    <xdr:to>
      <xdr:col>2</xdr:col>
      <xdr:colOff>1063431</xdr:colOff>
      <xdr:row>23</xdr:row>
      <xdr:rowOff>8359</xdr:rowOff>
    </xdr:to>
    <xdr:sp macro="" textlink="">
      <xdr:nvSpPr>
        <xdr:cNvPr id="22" name="Овал 21">
          <a:extLst>
            <a:ext uri="{FF2B5EF4-FFF2-40B4-BE49-F238E27FC236}">
              <a16:creationId xmlns:a16="http://schemas.microsoft.com/office/drawing/2014/main" id="{65792FCF-E178-0410-9C87-710D3134192D}"/>
            </a:ext>
          </a:extLst>
        </xdr:cNvPr>
        <xdr:cNvSpPr>
          <a:spLocks noChangeAspect="1"/>
        </xdr:cNvSpPr>
      </xdr:nvSpPr>
      <xdr:spPr>
        <a:xfrm>
          <a:off x="3159369" y="7543806"/>
          <a:ext cx="108000" cy="108000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87924</xdr:colOff>
      <xdr:row>26</xdr:row>
      <xdr:rowOff>46896</xdr:rowOff>
    </xdr:from>
    <xdr:to>
      <xdr:col>1</xdr:col>
      <xdr:colOff>195924</xdr:colOff>
      <xdr:row>26</xdr:row>
      <xdr:rowOff>154896</xdr:rowOff>
    </xdr:to>
    <xdr:sp macro="" textlink="">
      <xdr:nvSpPr>
        <xdr:cNvPr id="23" name="Овал 22">
          <a:extLst>
            <a:ext uri="{FF2B5EF4-FFF2-40B4-BE49-F238E27FC236}">
              <a16:creationId xmlns:a16="http://schemas.microsoft.com/office/drawing/2014/main" id="{8D54674B-D404-4A60-B07C-4D668496D3D6}"/>
            </a:ext>
          </a:extLst>
        </xdr:cNvPr>
        <xdr:cNvSpPr>
          <a:spLocks noChangeAspect="1"/>
        </xdr:cNvSpPr>
      </xdr:nvSpPr>
      <xdr:spPr>
        <a:xfrm>
          <a:off x="2010509" y="8288219"/>
          <a:ext cx="108000" cy="108000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890954</xdr:colOff>
      <xdr:row>22</xdr:row>
      <xdr:rowOff>111371</xdr:rowOff>
    </xdr:from>
    <xdr:to>
      <xdr:col>0</xdr:col>
      <xdr:colOff>998954</xdr:colOff>
      <xdr:row>23</xdr:row>
      <xdr:rowOff>20078</xdr:rowOff>
    </xdr:to>
    <xdr:sp macro="" textlink="">
      <xdr:nvSpPr>
        <xdr:cNvPr id="24" name="Овал 23">
          <a:extLst>
            <a:ext uri="{FF2B5EF4-FFF2-40B4-BE49-F238E27FC236}">
              <a16:creationId xmlns:a16="http://schemas.microsoft.com/office/drawing/2014/main" id="{EC406916-4415-437A-9CC9-D49BBDF3BCF6}"/>
            </a:ext>
          </a:extLst>
        </xdr:cNvPr>
        <xdr:cNvSpPr>
          <a:spLocks noChangeAspect="1"/>
        </xdr:cNvSpPr>
      </xdr:nvSpPr>
      <xdr:spPr>
        <a:xfrm>
          <a:off x="890954" y="7555525"/>
          <a:ext cx="108000" cy="108000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1157868</xdr:colOff>
      <xdr:row>26</xdr:row>
      <xdr:rowOff>88547</xdr:rowOff>
    </xdr:from>
    <xdr:to>
      <xdr:col>2</xdr:col>
      <xdr:colOff>742093</xdr:colOff>
      <xdr:row>28</xdr:row>
      <xdr:rowOff>166632</xdr:rowOff>
    </xdr:to>
    <xdr:sp macro="" textlink="">
      <xdr:nvSpPr>
        <xdr:cNvPr id="25" name="Арка 24">
          <a:extLst>
            <a:ext uri="{FF2B5EF4-FFF2-40B4-BE49-F238E27FC236}">
              <a16:creationId xmlns:a16="http://schemas.microsoft.com/office/drawing/2014/main" id="{1E226BCA-940C-40B7-A611-5586FDBCBE5A}"/>
            </a:ext>
          </a:extLst>
        </xdr:cNvPr>
        <xdr:cNvSpPr/>
      </xdr:nvSpPr>
      <xdr:spPr>
        <a:xfrm>
          <a:off x="1157868" y="8329870"/>
          <a:ext cx="1788163" cy="476669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1910863</xdr:colOff>
      <xdr:row>13</xdr:row>
      <xdr:rowOff>410307</xdr:rowOff>
    </xdr:from>
    <xdr:to>
      <xdr:col>2</xdr:col>
      <xdr:colOff>66925</xdr:colOff>
      <xdr:row>15</xdr:row>
      <xdr:rowOff>113816</xdr:rowOff>
    </xdr:to>
    <xdr:sp macro="" textlink="">
      <xdr:nvSpPr>
        <xdr:cNvPr id="28" name="Знак ''плюс'' 27">
          <a:extLst>
            <a:ext uri="{FF2B5EF4-FFF2-40B4-BE49-F238E27FC236}">
              <a16:creationId xmlns:a16="http://schemas.microsoft.com/office/drawing/2014/main" id="{CAD2FE0C-CD1C-FA43-3703-9EC54768B6F8}"/>
            </a:ext>
          </a:extLst>
        </xdr:cNvPr>
        <xdr:cNvSpPr>
          <a:spLocks noChangeAspect="1"/>
        </xdr:cNvSpPr>
      </xdr:nvSpPr>
      <xdr:spPr>
        <a:xfrm>
          <a:off x="1910863" y="4659922"/>
          <a:ext cx="360000" cy="360002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</xdr:colOff>
      <xdr:row>9</xdr:row>
      <xdr:rowOff>720970</xdr:rowOff>
    </xdr:from>
    <xdr:to>
      <xdr:col>2</xdr:col>
      <xdr:colOff>78649</xdr:colOff>
      <xdr:row>11</xdr:row>
      <xdr:rowOff>90371</xdr:rowOff>
    </xdr:to>
    <xdr:sp macro="" textlink="">
      <xdr:nvSpPr>
        <xdr:cNvPr id="31" name="Знак ''плюс'' 30">
          <a:extLst>
            <a:ext uri="{FF2B5EF4-FFF2-40B4-BE49-F238E27FC236}">
              <a16:creationId xmlns:a16="http://schemas.microsoft.com/office/drawing/2014/main" id="{B3CF4CE5-4EA7-47A0-A417-D87623830EC9}"/>
            </a:ext>
          </a:extLst>
        </xdr:cNvPr>
        <xdr:cNvSpPr>
          <a:spLocks noChangeAspect="1"/>
        </xdr:cNvSpPr>
      </xdr:nvSpPr>
      <xdr:spPr>
        <a:xfrm>
          <a:off x="1922587" y="3323493"/>
          <a:ext cx="360000" cy="360001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68875</xdr:colOff>
      <xdr:row>7</xdr:row>
      <xdr:rowOff>35902</xdr:rowOff>
    </xdr:from>
    <xdr:to>
      <xdr:col>2</xdr:col>
      <xdr:colOff>41660</xdr:colOff>
      <xdr:row>7</xdr:row>
      <xdr:rowOff>287634</xdr:rowOff>
    </xdr:to>
    <xdr:sp macro="" textlink="">
      <xdr:nvSpPr>
        <xdr:cNvPr id="34" name="Стрелка: вправо 33">
          <a:extLst>
            <a:ext uri="{FF2B5EF4-FFF2-40B4-BE49-F238E27FC236}">
              <a16:creationId xmlns:a16="http://schemas.microsoft.com/office/drawing/2014/main" id="{0901A6EE-A0AC-464A-BFDF-50481D8F00C4}"/>
            </a:ext>
          </a:extLst>
        </xdr:cNvPr>
        <xdr:cNvSpPr/>
      </xdr:nvSpPr>
      <xdr:spPr>
        <a:xfrm>
          <a:off x="1991460" y="1794364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2</xdr:col>
      <xdr:colOff>1682315</xdr:colOff>
      <xdr:row>17</xdr:row>
      <xdr:rowOff>34489</xdr:rowOff>
    </xdr:from>
    <xdr:ext cx="251732" cy="254138"/>
    <xdr:sp macro="" textlink="">
      <xdr:nvSpPr>
        <xdr:cNvPr id="38" name="Стрелка: вправо 37">
          <a:extLst>
            <a:ext uri="{FF2B5EF4-FFF2-40B4-BE49-F238E27FC236}">
              <a16:creationId xmlns:a16="http://schemas.microsoft.com/office/drawing/2014/main" id="{7D082BB2-94D1-4192-B49A-88C7155DF1FF}"/>
            </a:ext>
          </a:extLst>
        </xdr:cNvPr>
        <xdr:cNvSpPr/>
      </xdr:nvSpPr>
      <xdr:spPr>
        <a:xfrm rot="5400000">
          <a:off x="3885050" y="6049630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oneCellAnchor>
  <xdr:twoCellAnchor editAs="oneCell">
    <xdr:from>
      <xdr:col>1</xdr:col>
      <xdr:colOff>2</xdr:colOff>
      <xdr:row>8</xdr:row>
      <xdr:rowOff>216883</xdr:rowOff>
    </xdr:from>
    <xdr:to>
      <xdr:col>2</xdr:col>
      <xdr:colOff>78649</xdr:colOff>
      <xdr:row>9</xdr:row>
      <xdr:rowOff>96238</xdr:rowOff>
    </xdr:to>
    <xdr:sp macro="" textlink="">
      <xdr:nvSpPr>
        <xdr:cNvPr id="2" name="Знак ''плюс'' 1">
          <a:extLst>
            <a:ext uri="{FF2B5EF4-FFF2-40B4-BE49-F238E27FC236}">
              <a16:creationId xmlns:a16="http://schemas.microsoft.com/office/drawing/2014/main" id="{22DA8DC7-C96C-4F66-B5F4-E2847505F843}"/>
            </a:ext>
          </a:extLst>
        </xdr:cNvPr>
        <xdr:cNvSpPr>
          <a:spLocks noChangeAspect="1"/>
        </xdr:cNvSpPr>
      </xdr:nvSpPr>
      <xdr:spPr>
        <a:xfrm>
          <a:off x="1922587" y="2338760"/>
          <a:ext cx="360000" cy="360001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74839</xdr:colOff>
      <xdr:row>21</xdr:row>
      <xdr:rowOff>57261</xdr:rowOff>
    </xdr:from>
    <xdr:to>
      <xdr:col>2</xdr:col>
      <xdr:colOff>1884588</xdr:colOff>
      <xdr:row>22</xdr:row>
      <xdr:rowOff>145704</xdr:rowOff>
    </xdr:to>
    <xdr:sp macro="" textlink="">
      <xdr:nvSpPr>
        <xdr:cNvPr id="2" name="Арка 1">
          <a:extLst>
            <a:ext uri="{FF2B5EF4-FFF2-40B4-BE49-F238E27FC236}">
              <a16:creationId xmlns:a16="http://schemas.microsoft.com/office/drawing/2014/main" id="{18CE9D7A-16C1-4536-9C5D-593D4EE07100}"/>
            </a:ext>
          </a:extLst>
        </xdr:cNvPr>
        <xdr:cNvSpPr/>
      </xdr:nvSpPr>
      <xdr:spPr>
        <a:xfrm rot="10800000">
          <a:off x="2277019" y="7197201"/>
          <a:ext cx="1809749" cy="469443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91167</xdr:colOff>
      <xdr:row>21</xdr:row>
      <xdr:rowOff>66786</xdr:rowOff>
    </xdr:from>
    <xdr:to>
      <xdr:col>0</xdr:col>
      <xdr:colOff>1900916</xdr:colOff>
      <xdr:row>22</xdr:row>
      <xdr:rowOff>155229</xdr:rowOff>
    </xdr:to>
    <xdr:sp macro="" textlink="">
      <xdr:nvSpPr>
        <xdr:cNvPr id="3" name="Арка 2">
          <a:extLst>
            <a:ext uri="{FF2B5EF4-FFF2-40B4-BE49-F238E27FC236}">
              <a16:creationId xmlns:a16="http://schemas.microsoft.com/office/drawing/2014/main" id="{A9AB7589-AFA2-4E6B-B32F-8A929BF44063}"/>
            </a:ext>
          </a:extLst>
        </xdr:cNvPr>
        <xdr:cNvSpPr/>
      </xdr:nvSpPr>
      <xdr:spPr>
        <a:xfrm rot="10800000">
          <a:off x="91167" y="7206726"/>
          <a:ext cx="1809749" cy="469443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34022</xdr:colOff>
      <xdr:row>19</xdr:row>
      <xdr:rowOff>88446</xdr:rowOff>
    </xdr:from>
    <xdr:to>
      <xdr:col>2</xdr:col>
      <xdr:colOff>6807</xdr:colOff>
      <xdr:row>19</xdr:row>
      <xdr:rowOff>340178</xdr:rowOff>
    </xdr:to>
    <xdr:sp macro="" textlink="">
      <xdr:nvSpPr>
        <xdr:cNvPr id="4" name="Стрелка: вправо 3">
          <a:extLst>
            <a:ext uri="{FF2B5EF4-FFF2-40B4-BE49-F238E27FC236}">
              <a16:creationId xmlns:a16="http://schemas.microsoft.com/office/drawing/2014/main" id="{4485F0C1-5F70-4428-A39A-301143CC80DB}"/>
            </a:ext>
          </a:extLst>
        </xdr:cNvPr>
        <xdr:cNvSpPr/>
      </xdr:nvSpPr>
      <xdr:spPr>
        <a:xfrm>
          <a:off x="1954262" y="6687366"/>
          <a:ext cx="254725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45743</xdr:colOff>
      <xdr:row>21</xdr:row>
      <xdr:rowOff>37786</xdr:rowOff>
    </xdr:from>
    <xdr:to>
      <xdr:col>2</xdr:col>
      <xdr:colOff>18528</xdr:colOff>
      <xdr:row>21</xdr:row>
      <xdr:rowOff>289518</xdr:rowOff>
    </xdr:to>
    <xdr:sp macro="" textlink="">
      <xdr:nvSpPr>
        <xdr:cNvPr id="5" name="Стрелка: вправо 4">
          <a:extLst>
            <a:ext uri="{FF2B5EF4-FFF2-40B4-BE49-F238E27FC236}">
              <a16:creationId xmlns:a16="http://schemas.microsoft.com/office/drawing/2014/main" id="{4344A745-9D39-4847-B4AF-F0F9F47C0559}"/>
            </a:ext>
          </a:extLst>
        </xdr:cNvPr>
        <xdr:cNvSpPr/>
      </xdr:nvSpPr>
      <xdr:spPr>
        <a:xfrm>
          <a:off x="1965983" y="7177726"/>
          <a:ext cx="254725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931984</xdr:colOff>
      <xdr:row>22</xdr:row>
      <xdr:rowOff>169988</xdr:rowOff>
    </xdr:from>
    <xdr:to>
      <xdr:col>1</xdr:col>
      <xdr:colOff>134815</xdr:colOff>
      <xdr:row>26</xdr:row>
      <xdr:rowOff>105507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1EB3A7C4-50C0-4E3C-8B90-80C383C1A4DD}"/>
            </a:ext>
          </a:extLst>
        </xdr:cNvPr>
        <xdr:cNvCxnSpPr/>
      </xdr:nvCxnSpPr>
      <xdr:spPr>
        <a:xfrm>
          <a:off x="931984" y="7690928"/>
          <a:ext cx="1123071" cy="727999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146538</xdr:colOff>
      <xdr:row>22</xdr:row>
      <xdr:rowOff>172481</xdr:rowOff>
    </xdr:from>
    <xdr:to>
      <xdr:col>2</xdr:col>
      <xdr:colOff>985984</xdr:colOff>
      <xdr:row>26</xdr:row>
      <xdr:rowOff>93784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9AAC0A84-9A1F-418F-AD78-8E46DE5DFBDF}"/>
            </a:ext>
          </a:extLst>
        </xdr:cNvPr>
        <xdr:cNvCxnSpPr/>
      </xdr:nvCxnSpPr>
      <xdr:spPr>
        <a:xfrm flipH="1">
          <a:off x="2066778" y="7693421"/>
          <a:ext cx="1121386" cy="713783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955431</xdr:colOff>
      <xdr:row>22</xdr:row>
      <xdr:rowOff>99652</xdr:rowOff>
    </xdr:from>
    <xdr:to>
      <xdr:col>2</xdr:col>
      <xdr:colOff>1063431</xdr:colOff>
      <xdr:row>23</xdr:row>
      <xdr:rowOff>8359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id="{875DBE32-2B33-4AE4-B408-3583444A1B9B}"/>
            </a:ext>
          </a:extLst>
        </xdr:cNvPr>
        <xdr:cNvSpPr>
          <a:spLocks noChangeAspect="1"/>
        </xdr:cNvSpPr>
      </xdr:nvSpPr>
      <xdr:spPr>
        <a:xfrm>
          <a:off x="3157611" y="7620592"/>
          <a:ext cx="108000" cy="106827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87924</xdr:colOff>
      <xdr:row>26</xdr:row>
      <xdr:rowOff>46896</xdr:rowOff>
    </xdr:from>
    <xdr:to>
      <xdr:col>1</xdr:col>
      <xdr:colOff>195924</xdr:colOff>
      <xdr:row>26</xdr:row>
      <xdr:rowOff>154896</xdr:rowOff>
    </xdr:to>
    <xdr:sp macro="" textlink="">
      <xdr:nvSpPr>
        <xdr:cNvPr id="9" name="Овал 8">
          <a:extLst>
            <a:ext uri="{FF2B5EF4-FFF2-40B4-BE49-F238E27FC236}">
              <a16:creationId xmlns:a16="http://schemas.microsoft.com/office/drawing/2014/main" id="{4D8373CD-3315-41D9-9963-655A0DFC4C19}"/>
            </a:ext>
          </a:extLst>
        </xdr:cNvPr>
        <xdr:cNvSpPr>
          <a:spLocks noChangeAspect="1"/>
        </xdr:cNvSpPr>
      </xdr:nvSpPr>
      <xdr:spPr>
        <a:xfrm>
          <a:off x="2008164" y="8360316"/>
          <a:ext cx="108000" cy="108000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890954</xdr:colOff>
      <xdr:row>22</xdr:row>
      <xdr:rowOff>111371</xdr:rowOff>
    </xdr:from>
    <xdr:to>
      <xdr:col>0</xdr:col>
      <xdr:colOff>998954</xdr:colOff>
      <xdr:row>23</xdr:row>
      <xdr:rowOff>20078</xdr:rowOff>
    </xdr:to>
    <xdr:sp macro="" textlink="">
      <xdr:nvSpPr>
        <xdr:cNvPr id="10" name="Овал 9">
          <a:extLst>
            <a:ext uri="{FF2B5EF4-FFF2-40B4-BE49-F238E27FC236}">
              <a16:creationId xmlns:a16="http://schemas.microsoft.com/office/drawing/2014/main" id="{B112E8C1-10FF-421E-963E-ED0B3C9FF06D}"/>
            </a:ext>
          </a:extLst>
        </xdr:cNvPr>
        <xdr:cNvSpPr>
          <a:spLocks noChangeAspect="1"/>
        </xdr:cNvSpPr>
      </xdr:nvSpPr>
      <xdr:spPr>
        <a:xfrm>
          <a:off x="890954" y="7632311"/>
          <a:ext cx="108000" cy="106827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1157868</xdr:colOff>
      <xdr:row>26</xdr:row>
      <xdr:rowOff>88547</xdr:rowOff>
    </xdr:from>
    <xdr:to>
      <xdr:col>2</xdr:col>
      <xdr:colOff>742093</xdr:colOff>
      <xdr:row>28</xdr:row>
      <xdr:rowOff>166632</xdr:rowOff>
    </xdr:to>
    <xdr:sp macro="" textlink="">
      <xdr:nvSpPr>
        <xdr:cNvPr id="11" name="Арка 10">
          <a:extLst>
            <a:ext uri="{FF2B5EF4-FFF2-40B4-BE49-F238E27FC236}">
              <a16:creationId xmlns:a16="http://schemas.microsoft.com/office/drawing/2014/main" id="{6F3E3E7D-B6CE-45D7-96F4-9CAAB356FF87}"/>
            </a:ext>
          </a:extLst>
        </xdr:cNvPr>
        <xdr:cNvSpPr/>
      </xdr:nvSpPr>
      <xdr:spPr>
        <a:xfrm>
          <a:off x="1157868" y="8401967"/>
          <a:ext cx="1786405" cy="474325"/>
        </a:xfrm>
        <a:prstGeom prst="blockArc">
          <a:avLst>
            <a:gd name="adj1" fmla="val 10800000"/>
            <a:gd name="adj2" fmla="val 66679"/>
            <a:gd name="adj3" fmla="val 3408"/>
          </a:avLst>
        </a:prstGeom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1910863</xdr:colOff>
      <xdr:row>13</xdr:row>
      <xdr:rowOff>410307</xdr:rowOff>
    </xdr:from>
    <xdr:to>
      <xdr:col>2</xdr:col>
      <xdr:colOff>66925</xdr:colOff>
      <xdr:row>15</xdr:row>
      <xdr:rowOff>113816</xdr:rowOff>
    </xdr:to>
    <xdr:sp macro="" textlink="">
      <xdr:nvSpPr>
        <xdr:cNvPr id="12" name="Знак ''плюс'' 11">
          <a:extLst>
            <a:ext uri="{FF2B5EF4-FFF2-40B4-BE49-F238E27FC236}">
              <a16:creationId xmlns:a16="http://schemas.microsoft.com/office/drawing/2014/main" id="{7190CEE8-C372-4D69-B620-EF7713881288}"/>
            </a:ext>
          </a:extLst>
        </xdr:cNvPr>
        <xdr:cNvSpPr>
          <a:spLocks noChangeAspect="1"/>
        </xdr:cNvSpPr>
      </xdr:nvSpPr>
      <xdr:spPr>
        <a:xfrm>
          <a:off x="1910863" y="4654647"/>
          <a:ext cx="358242" cy="358829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</xdr:colOff>
      <xdr:row>9</xdr:row>
      <xdr:rowOff>720970</xdr:rowOff>
    </xdr:from>
    <xdr:to>
      <xdr:col>2</xdr:col>
      <xdr:colOff>78649</xdr:colOff>
      <xdr:row>11</xdr:row>
      <xdr:rowOff>90371</xdr:rowOff>
    </xdr:to>
    <xdr:sp macro="" textlink="">
      <xdr:nvSpPr>
        <xdr:cNvPr id="13" name="Знак ''плюс'' 12">
          <a:extLst>
            <a:ext uri="{FF2B5EF4-FFF2-40B4-BE49-F238E27FC236}">
              <a16:creationId xmlns:a16="http://schemas.microsoft.com/office/drawing/2014/main" id="{71393744-BF00-4202-A921-86E53C3B19D7}"/>
            </a:ext>
          </a:extLst>
        </xdr:cNvPr>
        <xdr:cNvSpPr>
          <a:spLocks noChangeAspect="1"/>
        </xdr:cNvSpPr>
      </xdr:nvSpPr>
      <xdr:spPr>
        <a:xfrm>
          <a:off x="1920242" y="3319390"/>
          <a:ext cx="360587" cy="360001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68875</xdr:colOff>
      <xdr:row>7</xdr:row>
      <xdr:rowOff>35902</xdr:rowOff>
    </xdr:from>
    <xdr:to>
      <xdr:col>2</xdr:col>
      <xdr:colOff>41660</xdr:colOff>
      <xdr:row>7</xdr:row>
      <xdr:rowOff>287634</xdr:rowOff>
    </xdr:to>
    <xdr:sp macro="" textlink="">
      <xdr:nvSpPr>
        <xdr:cNvPr id="14" name="Стрелка: вправо 13">
          <a:extLst>
            <a:ext uri="{FF2B5EF4-FFF2-40B4-BE49-F238E27FC236}">
              <a16:creationId xmlns:a16="http://schemas.microsoft.com/office/drawing/2014/main" id="{E7723B78-0A01-4118-9AB2-458234C70709}"/>
            </a:ext>
          </a:extLst>
        </xdr:cNvPr>
        <xdr:cNvSpPr/>
      </xdr:nvSpPr>
      <xdr:spPr>
        <a:xfrm>
          <a:off x="1989115" y="1788502"/>
          <a:ext cx="254725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2</xdr:col>
      <xdr:colOff>1682315</xdr:colOff>
      <xdr:row>17</xdr:row>
      <xdr:rowOff>34489</xdr:rowOff>
    </xdr:from>
    <xdr:ext cx="251732" cy="254138"/>
    <xdr:sp macro="" textlink="">
      <xdr:nvSpPr>
        <xdr:cNvPr id="15" name="Стрелка: вправо 14">
          <a:extLst>
            <a:ext uri="{FF2B5EF4-FFF2-40B4-BE49-F238E27FC236}">
              <a16:creationId xmlns:a16="http://schemas.microsoft.com/office/drawing/2014/main" id="{D1BCED35-D9D7-4514-A0EC-8EBE994A3AE9}"/>
            </a:ext>
          </a:extLst>
        </xdr:cNvPr>
        <xdr:cNvSpPr/>
      </xdr:nvSpPr>
      <xdr:spPr>
        <a:xfrm rot="5400000">
          <a:off x="3883292" y="6124072"/>
          <a:ext cx="254138" cy="2517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oneCellAnchor>
  <xdr:twoCellAnchor editAs="oneCell">
    <xdr:from>
      <xdr:col>1</xdr:col>
      <xdr:colOff>2</xdr:colOff>
      <xdr:row>8</xdr:row>
      <xdr:rowOff>216883</xdr:rowOff>
    </xdr:from>
    <xdr:to>
      <xdr:col>2</xdr:col>
      <xdr:colOff>78649</xdr:colOff>
      <xdr:row>9</xdr:row>
      <xdr:rowOff>96238</xdr:rowOff>
    </xdr:to>
    <xdr:sp macro="" textlink="">
      <xdr:nvSpPr>
        <xdr:cNvPr id="16" name="Знак ''плюс'' 15">
          <a:extLst>
            <a:ext uri="{FF2B5EF4-FFF2-40B4-BE49-F238E27FC236}">
              <a16:creationId xmlns:a16="http://schemas.microsoft.com/office/drawing/2014/main" id="{98E91DFB-958F-44D5-A400-21827C0BF842}"/>
            </a:ext>
          </a:extLst>
        </xdr:cNvPr>
        <xdr:cNvSpPr>
          <a:spLocks noChangeAspect="1"/>
        </xdr:cNvSpPr>
      </xdr:nvSpPr>
      <xdr:spPr>
        <a:xfrm>
          <a:off x="1920242" y="2335243"/>
          <a:ext cx="360587" cy="359415"/>
        </a:xfrm>
        <a:prstGeom prst="mathPlu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0A8F-6D9E-444C-8D32-D6802B8FDFF6}">
  <sheetPr>
    <tabColor rgb="FF30D5C8"/>
  </sheetPr>
  <dimension ref="A1:E20"/>
  <sheetViews>
    <sheetView tabSelected="1" showRuler="0" zoomScale="130" zoomScaleNormal="130" zoomScaleSheetLayoutView="189" workbookViewId="0">
      <selection activeCell="D1" sqref="D1"/>
    </sheetView>
  </sheetViews>
  <sheetFormatPr defaultRowHeight="15.6" x14ac:dyDescent="0.3"/>
  <cols>
    <col min="1" max="1" width="59.6640625" style="1" customWidth="1"/>
    <col min="2" max="2" width="27" style="1" customWidth="1"/>
    <col min="3" max="3" width="8.88671875" style="1"/>
    <col min="4" max="4" width="24" style="1" customWidth="1"/>
    <col min="5" max="5" width="23.109375" style="1" customWidth="1"/>
    <col min="6" max="16384" width="8.88671875" style="1"/>
  </cols>
  <sheetData>
    <row r="1" spans="1:5" ht="28.8" x14ac:dyDescent="0.3">
      <c r="A1" s="15" t="s">
        <v>36</v>
      </c>
      <c r="B1" s="15"/>
    </row>
    <row r="2" spans="1:5" ht="49.8" customHeight="1" x14ac:dyDescent="0.3">
      <c r="A2" s="16" t="s">
        <v>44</v>
      </c>
      <c r="B2" s="16"/>
    </row>
    <row r="3" spans="1:5" ht="18.600000000000001" customHeight="1" x14ac:dyDescent="0.3">
      <c r="A3" s="17" t="s">
        <v>37</v>
      </c>
      <c r="B3" s="17"/>
    </row>
    <row r="4" spans="1:5" ht="25.8" customHeight="1" x14ac:dyDescent="0.3">
      <c r="A4" s="13" t="s">
        <v>42</v>
      </c>
      <c r="B4" s="13"/>
    </row>
    <row r="5" spans="1:5" ht="25.8" customHeight="1" x14ac:dyDescent="0.3">
      <c r="A5" s="13" t="s">
        <v>38</v>
      </c>
      <c r="B5" s="13"/>
    </row>
    <row r="6" spans="1:5" ht="37.200000000000003" customHeight="1" x14ac:dyDescent="0.3">
      <c r="A6" s="13" t="s">
        <v>45</v>
      </c>
      <c r="B6" s="13"/>
    </row>
    <row r="7" spans="1:5" ht="25.8" customHeight="1" x14ac:dyDescent="0.3">
      <c r="A7" s="12" t="s">
        <v>46</v>
      </c>
      <c r="B7" s="12"/>
    </row>
    <row r="8" spans="1:5" ht="35.4" customHeight="1" x14ac:dyDescent="0.3">
      <c r="A8" s="12" t="s">
        <v>39</v>
      </c>
      <c r="B8" s="12"/>
    </row>
    <row r="9" spans="1:5" ht="47.4" customHeight="1" x14ac:dyDescent="0.3">
      <c r="A9" s="13" t="s">
        <v>40</v>
      </c>
      <c r="B9" s="13"/>
    </row>
    <row r="10" spans="1:5" ht="52.8" customHeight="1" x14ac:dyDescent="0.3">
      <c r="A10" s="13" t="s">
        <v>41</v>
      </c>
      <c r="B10" s="13"/>
      <c r="D10" s="2"/>
    </row>
    <row r="11" spans="1:5" ht="35.4" customHeight="1" x14ac:dyDescent="0.3">
      <c r="A11" s="13" t="s">
        <v>43</v>
      </c>
      <c r="B11" s="13"/>
    </row>
    <row r="12" spans="1:5" ht="106.8" customHeight="1" x14ac:dyDescent="0.3">
      <c r="A12" s="13" t="s">
        <v>50</v>
      </c>
      <c r="B12" s="13"/>
    </row>
    <row r="13" spans="1:5" ht="46.2" customHeight="1" x14ac:dyDescent="0.3">
      <c r="A13" s="14" t="s">
        <v>47</v>
      </c>
      <c r="B13" s="14"/>
      <c r="D13" s="2" t="s">
        <v>48</v>
      </c>
      <c r="E13" s="2" t="s">
        <v>49</v>
      </c>
    </row>
    <row r="14" spans="1:5" x14ac:dyDescent="0.3">
      <c r="A14" s="2"/>
      <c r="B14" s="2"/>
    </row>
    <row r="15" spans="1:5" x14ac:dyDescent="0.3">
      <c r="A15" s="2"/>
      <c r="B15" s="2"/>
    </row>
    <row r="16" spans="1:5" x14ac:dyDescent="0.3">
      <c r="A16" s="2"/>
      <c r="B16" s="2"/>
    </row>
    <row r="17" spans="1:4" x14ac:dyDescent="0.3">
      <c r="A17" s="2"/>
      <c r="B17" s="2"/>
      <c r="D17" s="2"/>
    </row>
    <row r="18" spans="1:4" x14ac:dyDescent="0.3">
      <c r="A18" s="2"/>
      <c r="B18" s="2"/>
    </row>
    <row r="19" spans="1:4" x14ac:dyDescent="0.3">
      <c r="A19" s="2"/>
      <c r="B19" s="2"/>
    </row>
    <row r="20" spans="1:4" x14ac:dyDescent="0.3">
      <c r="A20" s="2"/>
      <c r="B20" s="2"/>
    </row>
  </sheetData>
  <mergeCells count="13">
    <mergeCell ref="A13:B13"/>
    <mergeCell ref="A1:B1"/>
    <mergeCell ref="A2:B2"/>
    <mergeCell ref="A4:B4"/>
    <mergeCell ref="A5:B5"/>
    <mergeCell ref="A6:B6"/>
    <mergeCell ref="A7:B7"/>
    <mergeCell ref="A3:B3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188E-7A57-44F0-84E7-2EB508339B70}">
  <sheetPr>
    <tabColor rgb="FFFFFF00"/>
  </sheetPr>
  <dimension ref="A1:D26"/>
  <sheetViews>
    <sheetView showRuler="0" zoomScale="130" zoomScaleNormal="130" zoomScaleSheetLayoutView="189" workbookViewId="0">
      <selection activeCell="F1" sqref="F1"/>
    </sheetView>
  </sheetViews>
  <sheetFormatPr defaultRowHeight="15.6" x14ac:dyDescent="0.3"/>
  <cols>
    <col min="1" max="1" width="28" style="1" customWidth="1"/>
    <col min="2" max="2" width="4.109375" style="1" customWidth="1"/>
    <col min="3" max="3" width="31.109375" style="1" customWidth="1"/>
    <col min="4" max="4" width="24.109375" style="1" customWidth="1"/>
    <col min="5" max="16384" width="8.88671875" style="1"/>
  </cols>
  <sheetData>
    <row r="1" spans="1:4" ht="28.8" x14ac:dyDescent="0.3">
      <c r="A1" s="15" t="s">
        <v>21</v>
      </c>
      <c r="B1" s="15"/>
      <c r="C1" s="15"/>
      <c r="D1" s="15"/>
    </row>
    <row r="2" spans="1:4" x14ac:dyDescent="0.3">
      <c r="A2" s="2"/>
      <c r="C2" s="2"/>
    </row>
    <row r="3" spans="1:4" ht="25.8" customHeight="1" x14ac:dyDescent="0.3">
      <c r="A3" s="2" t="s">
        <v>18</v>
      </c>
      <c r="C3" s="6" t="s">
        <v>19</v>
      </c>
    </row>
    <row r="4" spans="1:4" ht="25.8" customHeight="1" x14ac:dyDescent="0.3">
      <c r="A4" s="2" t="s">
        <v>20</v>
      </c>
      <c r="C4" s="6" t="s">
        <v>19</v>
      </c>
    </row>
    <row r="5" spans="1:4" ht="25.8" customHeight="1" x14ac:dyDescent="0.3">
      <c r="A5" s="2" t="s">
        <v>16</v>
      </c>
      <c r="C5" s="6" t="s">
        <v>17</v>
      </c>
    </row>
    <row r="6" spans="1:4" x14ac:dyDescent="0.3">
      <c r="A6" s="2"/>
    </row>
    <row r="7" spans="1:4" x14ac:dyDescent="0.3">
      <c r="A7" s="2"/>
      <c r="C7" s="2" t="s">
        <v>30</v>
      </c>
      <c r="D7" s="2" t="s">
        <v>31</v>
      </c>
    </row>
    <row r="8" spans="1:4" ht="28.8" customHeight="1" x14ac:dyDescent="0.3">
      <c r="A8" s="2" t="s">
        <v>22</v>
      </c>
      <c r="C8" s="9" t="s">
        <v>32</v>
      </c>
      <c r="D8" s="9" t="s">
        <v>33</v>
      </c>
    </row>
    <row r="9" spans="1:4" x14ac:dyDescent="0.3">
      <c r="A9" s="2" t="s">
        <v>10</v>
      </c>
      <c r="B9" s="2"/>
      <c r="C9" s="7">
        <v>3000000</v>
      </c>
      <c r="D9" s="2"/>
    </row>
    <row r="10" spans="1:4" x14ac:dyDescent="0.3">
      <c r="A10" s="2"/>
    </row>
    <row r="11" spans="1:4" x14ac:dyDescent="0.3">
      <c r="A11" s="2" t="s">
        <v>23</v>
      </c>
      <c r="B11" s="2"/>
      <c r="C11" s="7">
        <v>80000</v>
      </c>
      <c r="D11" s="2" t="s">
        <v>24</v>
      </c>
    </row>
    <row r="12" spans="1:4" x14ac:dyDescent="0.3">
      <c r="A12" s="2" t="s">
        <v>25</v>
      </c>
      <c r="B12" s="2"/>
      <c r="C12" s="7">
        <v>20000</v>
      </c>
      <c r="D12" s="2" t="s">
        <v>24</v>
      </c>
    </row>
    <row r="13" spans="1:4" x14ac:dyDescent="0.3">
      <c r="A13" s="2" t="s">
        <v>26</v>
      </c>
      <c r="B13" s="2"/>
      <c r="C13" s="7">
        <v>75000</v>
      </c>
      <c r="D13" s="2" t="s">
        <v>24</v>
      </c>
    </row>
    <row r="14" spans="1:4" x14ac:dyDescent="0.3">
      <c r="A14" s="2" t="s">
        <v>27</v>
      </c>
      <c r="B14" s="2"/>
      <c r="C14" s="7">
        <f>IF(C9=0,"?",0)</f>
        <v>0</v>
      </c>
      <c r="D14" s="2" t="s">
        <v>24</v>
      </c>
    </row>
    <row r="15" spans="1:4" x14ac:dyDescent="0.3">
      <c r="A15" s="2" t="s">
        <v>28</v>
      </c>
      <c r="B15" s="2"/>
      <c r="C15" s="7">
        <v>0</v>
      </c>
      <c r="D15" s="2" t="s">
        <v>24</v>
      </c>
    </row>
    <row r="16" spans="1:4" x14ac:dyDescent="0.3">
      <c r="A16" s="5" t="s">
        <v>34</v>
      </c>
      <c r="B16" s="2"/>
      <c r="C16" s="8">
        <f>C11+C12+C13+C14+C15</f>
        <v>175000</v>
      </c>
      <c r="D16" s="2" t="s">
        <v>24</v>
      </c>
    </row>
    <row r="17" spans="1:4" x14ac:dyDescent="0.3">
      <c r="A17" s="5" t="s">
        <v>35</v>
      </c>
      <c r="B17" s="2"/>
      <c r="C17" s="11">
        <f>C11+C13+C14+C15</f>
        <v>155000</v>
      </c>
      <c r="D17" s="2"/>
    </row>
    <row r="18" spans="1:4" x14ac:dyDescent="0.3">
      <c r="A18" s="5"/>
      <c r="B18" s="2"/>
      <c r="C18" s="10"/>
      <c r="D18" s="2"/>
    </row>
    <row r="19" spans="1:4" x14ac:dyDescent="0.3">
      <c r="A19" s="2" t="s">
        <v>26</v>
      </c>
      <c r="B19" s="2"/>
      <c r="C19" s="7">
        <v>472500</v>
      </c>
      <c r="D19" s="2" t="s">
        <v>29</v>
      </c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</row>
    <row r="22" spans="1:4" x14ac:dyDescent="0.3">
      <c r="A22" s="2"/>
      <c r="B22" s="2"/>
      <c r="D22" s="2"/>
    </row>
    <row r="23" spans="1:4" x14ac:dyDescent="0.3">
      <c r="A23" s="2"/>
      <c r="B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8505-0586-41A1-96AC-C9B6B0D196D9}">
  <sheetPr>
    <tabColor rgb="FF0070C0"/>
  </sheetPr>
  <dimension ref="A1:D30"/>
  <sheetViews>
    <sheetView showGridLines="0" showRuler="0" zoomScale="130" zoomScaleNormal="130" zoomScaleSheetLayoutView="174" workbookViewId="0">
      <selection activeCell="G1" sqref="G1"/>
    </sheetView>
  </sheetViews>
  <sheetFormatPr defaultRowHeight="15.6" x14ac:dyDescent="0.3"/>
  <cols>
    <col min="1" max="1" width="28" style="1" customWidth="1"/>
    <col min="2" max="2" width="4.109375" style="1" customWidth="1"/>
    <col min="3" max="3" width="31.109375" style="1" customWidth="1"/>
    <col min="4" max="4" width="24.109375" style="1" customWidth="1"/>
    <col min="5" max="16384" width="8.88671875" style="1"/>
  </cols>
  <sheetData>
    <row r="1" spans="1:4" ht="28.8" x14ac:dyDescent="0.3">
      <c r="A1" s="15" t="s">
        <v>15</v>
      </c>
      <c r="B1" s="15"/>
      <c r="C1" s="15"/>
      <c r="D1" s="15"/>
    </row>
    <row r="2" spans="1:4" x14ac:dyDescent="0.3">
      <c r="A2" s="2"/>
      <c r="C2" s="2"/>
    </row>
    <row r="3" spans="1:4" x14ac:dyDescent="0.3">
      <c r="A3" s="2" t="s">
        <v>18</v>
      </c>
      <c r="C3" s="2" t="str">
        <f>'Ввод данных'!C3</f>
        <v xml:space="preserve"> [Фамилия Имя менеджера]</v>
      </c>
    </row>
    <row r="4" spans="1:4" x14ac:dyDescent="0.3">
      <c r="A4" s="2" t="s">
        <v>20</v>
      </c>
      <c r="C4" s="2" t="str">
        <f>'Ввод данных'!C4</f>
        <v xml:space="preserve"> [Фамилия Имя менеджера]</v>
      </c>
    </row>
    <row r="5" spans="1:4" x14ac:dyDescent="0.3">
      <c r="A5" s="2" t="s">
        <v>16</v>
      </c>
      <c r="C5" s="2" t="str">
        <f>'Ввод данных'!C5</f>
        <v xml:space="preserve"> [Фамилия Имя Отчество]</v>
      </c>
    </row>
    <row r="6" spans="1:4" x14ac:dyDescent="0.3">
      <c r="A6" s="2"/>
    </row>
    <row r="7" spans="1:4" ht="31.2" x14ac:dyDescent="0.3">
      <c r="A7" s="2" t="s">
        <v>9</v>
      </c>
      <c r="C7" s="5" t="str">
        <f>'Ввод данных'!C8</f>
        <v>[марка, модель]</v>
      </c>
      <c r="D7" s="5" t="str">
        <f>'Ввод данных'!D8</f>
        <v>[год выпуска]</v>
      </c>
    </row>
    <row r="8" spans="1:4" ht="28.8" x14ac:dyDescent="0.3">
      <c r="A8" s="2" t="s">
        <v>10</v>
      </c>
      <c r="B8" s="2"/>
      <c r="C8" s="4">
        <f>'Ввод данных'!C9</f>
        <v>3000000</v>
      </c>
      <c r="D8" s="2"/>
    </row>
    <row r="9" spans="1:4" ht="37.799999999999997" customHeight="1" x14ac:dyDescent="0.3">
      <c r="A9" s="2"/>
      <c r="B9" s="2"/>
      <c r="C9" s="2" t="s">
        <v>8</v>
      </c>
      <c r="D9" s="2"/>
    </row>
    <row r="10" spans="1:4" ht="62.4" x14ac:dyDescent="0.3">
      <c r="A10" s="2" t="s">
        <v>6</v>
      </c>
      <c r="B10" s="2"/>
      <c r="C10" s="4">
        <f>C8</f>
        <v>3000000</v>
      </c>
      <c r="D10" s="2" t="s">
        <v>7</v>
      </c>
    </row>
    <row r="11" spans="1:4" x14ac:dyDescent="0.3">
      <c r="A11" s="2"/>
      <c r="B11" s="2"/>
      <c r="C11" s="2"/>
      <c r="D11" s="2"/>
    </row>
    <row r="12" spans="1:4" ht="36" customHeight="1" x14ac:dyDescent="0.3">
      <c r="A12" s="18" t="s">
        <v>4</v>
      </c>
      <c r="B12" s="2"/>
      <c r="C12" s="4">
        <f>C8</f>
        <v>3000000</v>
      </c>
      <c r="D12" s="18" t="s">
        <v>5</v>
      </c>
    </row>
    <row r="13" spans="1:4" x14ac:dyDescent="0.3">
      <c r="A13" s="18"/>
      <c r="B13" s="2"/>
      <c r="C13" s="2" t="s">
        <v>0</v>
      </c>
      <c r="D13" s="18"/>
    </row>
    <row r="14" spans="1:4" ht="36" customHeight="1" x14ac:dyDescent="0.3">
      <c r="A14" s="18"/>
      <c r="B14" s="2"/>
      <c r="C14" s="4">
        <f>(C8-C8*20%)</f>
        <v>2400000</v>
      </c>
      <c r="D14" s="18"/>
    </row>
    <row r="15" spans="1:4" x14ac:dyDescent="0.3">
      <c r="A15" s="2"/>
      <c r="B15" s="2"/>
      <c r="C15" s="2"/>
      <c r="D15" s="2"/>
    </row>
    <row r="16" spans="1:4" ht="78" x14ac:dyDescent="0.3">
      <c r="A16" s="2" t="s">
        <v>3</v>
      </c>
      <c r="B16" s="2"/>
      <c r="C16" s="4">
        <f>'Ввод данных'!C19</f>
        <v>472500</v>
      </c>
      <c r="D16" s="2" t="s">
        <v>2</v>
      </c>
    </row>
    <row r="17" spans="1:4" x14ac:dyDescent="0.3">
      <c r="A17" s="2"/>
      <c r="B17" s="2"/>
      <c r="C17" s="2"/>
      <c r="D17" s="2"/>
    </row>
    <row r="18" spans="1:4" ht="24.6" customHeight="1" x14ac:dyDescent="0.3">
      <c r="A18" s="2" t="s">
        <v>14</v>
      </c>
      <c r="B18" s="2"/>
      <c r="C18" s="2" t="s">
        <v>13</v>
      </c>
      <c r="D18" s="2"/>
    </row>
    <row r="19" spans="1:4" x14ac:dyDescent="0.3">
      <c r="A19" s="2"/>
      <c r="B19" s="2"/>
      <c r="C19" s="2"/>
      <c r="D19" s="2"/>
    </row>
    <row r="20" spans="1:4" ht="30" customHeight="1" x14ac:dyDescent="0.3">
      <c r="A20" s="4">
        <f>'Ввод данных'!C16</f>
        <v>175000</v>
      </c>
      <c r="B20" s="2"/>
      <c r="C20" s="3">
        <f>C10+C12+C16</f>
        <v>6472500</v>
      </c>
      <c r="D20" s="18" t="s">
        <v>1</v>
      </c>
    </row>
    <row r="21" spans="1:4" ht="12.6" customHeight="1" x14ac:dyDescent="0.3">
      <c r="A21" s="2" t="s">
        <v>0</v>
      </c>
      <c r="B21" s="2"/>
      <c r="C21" s="2" t="s">
        <v>0</v>
      </c>
      <c r="D21" s="18"/>
    </row>
    <row r="22" spans="1:4" ht="30" customHeight="1" x14ac:dyDescent="0.3">
      <c r="A22" s="4">
        <f>'Ввод данных'!C17</f>
        <v>155000</v>
      </c>
      <c r="B22" s="2"/>
      <c r="C22" s="3">
        <f>C10+C14+C16</f>
        <v>5872500</v>
      </c>
      <c r="D22" s="18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</row>
    <row r="26" spans="1:4" x14ac:dyDescent="0.3">
      <c r="A26" s="2"/>
      <c r="B26" s="2"/>
      <c r="D26" s="2"/>
    </row>
    <row r="27" spans="1:4" x14ac:dyDescent="0.3">
      <c r="A27" s="2"/>
      <c r="B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</sheetData>
  <mergeCells count="4">
    <mergeCell ref="D20:D22"/>
    <mergeCell ref="A12:A14"/>
    <mergeCell ref="D12:D14"/>
    <mergeCell ref="A1:D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6EA0-9BCE-4A45-A84D-07D6B94BB12F}">
  <sheetPr>
    <tabColor rgb="FFFF0000"/>
  </sheetPr>
  <dimension ref="A1:D30"/>
  <sheetViews>
    <sheetView showGridLines="0" showRuler="0" zoomScale="130" zoomScaleNormal="130" zoomScaleSheetLayoutView="189" workbookViewId="0">
      <selection activeCell="F8" sqref="F8"/>
    </sheetView>
  </sheetViews>
  <sheetFormatPr defaultRowHeight="15.6" x14ac:dyDescent="0.3"/>
  <cols>
    <col min="1" max="1" width="28" style="1" customWidth="1"/>
    <col min="2" max="2" width="4.109375" style="1" customWidth="1"/>
    <col min="3" max="3" width="31.109375" style="1" customWidth="1"/>
    <col min="4" max="4" width="24.109375" style="1" customWidth="1"/>
    <col min="5" max="16384" width="8.88671875" style="1"/>
  </cols>
  <sheetData>
    <row r="1" spans="1:4" ht="28.8" x14ac:dyDescent="0.3">
      <c r="A1" s="15" t="s">
        <v>15</v>
      </c>
      <c r="B1" s="15"/>
      <c r="C1" s="15"/>
      <c r="D1" s="15"/>
    </row>
    <row r="2" spans="1:4" x14ac:dyDescent="0.3">
      <c r="A2" s="2"/>
      <c r="C2" s="2"/>
    </row>
    <row r="3" spans="1:4" x14ac:dyDescent="0.3">
      <c r="A3" s="2" t="s">
        <v>18</v>
      </c>
      <c r="C3" s="2" t="s">
        <v>19</v>
      </c>
    </row>
    <row r="4" spans="1:4" x14ac:dyDescent="0.3">
      <c r="A4" s="2" t="s">
        <v>20</v>
      </c>
      <c r="C4" s="2" t="s">
        <v>19</v>
      </c>
    </row>
    <row r="5" spans="1:4" x14ac:dyDescent="0.3">
      <c r="A5" s="2" t="s">
        <v>16</v>
      </c>
      <c r="C5" s="2" t="s">
        <v>17</v>
      </c>
    </row>
    <row r="6" spans="1:4" x14ac:dyDescent="0.3">
      <c r="A6" s="2"/>
    </row>
    <row r="7" spans="1:4" ht="31.2" x14ac:dyDescent="0.3">
      <c r="A7" s="2" t="s">
        <v>9</v>
      </c>
      <c r="C7" s="2" t="s">
        <v>12</v>
      </c>
      <c r="D7" s="2" t="s">
        <v>11</v>
      </c>
    </row>
    <row r="8" spans="1:4" ht="28.8" x14ac:dyDescent="0.3">
      <c r="A8" s="2" t="s">
        <v>10</v>
      </c>
      <c r="B8" s="2"/>
      <c r="C8" s="4">
        <v>100000000</v>
      </c>
      <c r="D8" s="2"/>
    </row>
    <row r="9" spans="1:4" ht="37.799999999999997" customHeight="1" x14ac:dyDescent="0.3">
      <c r="A9" s="2"/>
      <c r="B9" s="2"/>
      <c r="C9" s="2" t="s">
        <v>8</v>
      </c>
      <c r="D9" s="2"/>
    </row>
    <row r="10" spans="1:4" ht="62.4" x14ac:dyDescent="0.3">
      <c r="A10" s="2" t="s">
        <v>6</v>
      </c>
      <c r="B10" s="2"/>
      <c r="C10" s="4">
        <v>100000000</v>
      </c>
      <c r="D10" s="2" t="s">
        <v>7</v>
      </c>
    </row>
    <row r="11" spans="1:4" x14ac:dyDescent="0.3">
      <c r="A11" s="2"/>
      <c r="B11" s="2"/>
      <c r="C11" s="2"/>
      <c r="D11" s="2"/>
    </row>
    <row r="12" spans="1:4" ht="36" customHeight="1" x14ac:dyDescent="0.3">
      <c r="A12" s="18" t="s">
        <v>4</v>
      </c>
      <c r="B12" s="2"/>
      <c r="C12" s="4">
        <v>100000000</v>
      </c>
      <c r="D12" s="18" t="s">
        <v>5</v>
      </c>
    </row>
    <row r="13" spans="1:4" x14ac:dyDescent="0.3">
      <c r="A13" s="18"/>
      <c r="B13" s="2"/>
      <c r="C13" s="2" t="s">
        <v>0</v>
      </c>
      <c r="D13" s="18"/>
    </row>
    <row r="14" spans="1:4" ht="36" customHeight="1" x14ac:dyDescent="0.3">
      <c r="A14" s="18"/>
      <c r="B14" s="2"/>
      <c r="C14" s="4">
        <v>100000000</v>
      </c>
      <c r="D14" s="18"/>
    </row>
    <row r="15" spans="1:4" x14ac:dyDescent="0.3">
      <c r="A15" s="2"/>
      <c r="B15" s="2"/>
      <c r="C15" s="2"/>
      <c r="D15" s="2"/>
    </row>
    <row r="16" spans="1:4" ht="78" x14ac:dyDescent="0.3">
      <c r="A16" s="2" t="s">
        <v>3</v>
      </c>
      <c r="B16" s="2"/>
      <c r="C16" s="4">
        <v>100000000</v>
      </c>
      <c r="D16" s="2" t="s">
        <v>2</v>
      </c>
    </row>
    <row r="17" spans="1:4" x14ac:dyDescent="0.3">
      <c r="A17" s="2"/>
      <c r="B17" s="2"/>
      <c r="C17" s="2"/>
      <c r="D17" s="2"/>
    </row>
    <row r="18" spans="1:4" ht="24.6" customHeight="1" x14ac:dyDescent="0.3">
      <c r="A18" s="2" t="s">
        <v>14</v>
      </c>
      <c r="B18" s="2"/>
      <c r="C18" s="2" t="s">
        <v>13</v>
      </c>
      <c r="D18" s="2"/>
    </row>
    <row r="19" spans="1:4" x14ac:dyDescent="0.3">
      <c r="A19" s="2"/>
      <c r="B19" s="2"/>
      <c r="C19" s="2"/>
      <c r="D19" s="2"/>
    </row>
    <row r="20" spans="1:4" ht="30" customHeight="1" x14ac:dyDescent="0.3">
      <c r="A20" s="4">
        <v>1000000</v>
      </c>
      <c r="B20" s="2"/>
      <c r="C20" s="3">
        <v>100000000</v>
      </c>
      <c r="D20" s="18" t="s">
        <v>1</v>
      </c>
    </row>
    <row r="21" spans="1:4" ht="12.6" customHeight="1" x14ac:dyDescent="0.3">
      <c r="A21" s="2" t="s">
        <v>0</v>
      </c>
      <c r="B21" s="2"/>
      <c r="C21" s="2" t="s">
        <v>0</v>
      </c>
      <c r="D21" s="18"/>
    </row>
    <row r="22" spans="1:4" ht="30" customHeight="1" x14ac:dyDescent="0.3">
      <c r="A22" s="4">
        <v>1000000</v>
      </c>
      <c r="B22" s="2"/>
      <c r="C22" s="3">
        <v>100000000</v>
      </c>
      <c r="D22" s="18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</row>
    <row r="26" spans="1:4" x14ac:dyDescent="0.3">
      <c r="A26" s="2"/>
      <c r="B26" s="2"/>
      <c r="D26" s="2"/>
    </row>
    <row r="27" spans="1:4" x14ac:dyDescent="0.3">
      <c r="A27" s="2"/>
      <c r="B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</sheetData>
  <mergeCells count="4">
    <mergeCell ref="A1:D1"/>
    <mergeCell ref="A12:A14"/>
    <mergeCell ref="D12:D14"/>
    <mergeCell ref="D20:D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НАЧНИ ЗДЕСЬ</vt:lpstr>
      <vt:lpstr>Ввод данных</vt:lpstr>
      <vt:lpstr>Презентация</vt:lpstr>
      <vt:lpstr>Шаблон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Немков</dc:creator>
  <cp:lastModifiedBy>G5989</cp:lastModifiedBy>
  <cp:lastPrinted>2026-02-14T22:07:55Z</cp:lastPrinted>
  <dcterms:created xsi:type="dcterms:W3CDTF">2015-06-05T18:19:34Z</dcterms:created>
  <dcterms:modified xsi:type="dcterms:W3CDTF">2026-02-14T22:41:55Z</dcterms:modified>
</cp:coreProperties>
</file>